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O:\Controladoria\Projetos Controladoria\Subvenções\SES\ativas\SES - 2024\Portal da Transparência\87508\"/>
    </mc:Choice>
  </mc:AlternateContent>
  <xr:revisionPtr revIDLastSave="0" documentId="8_{8E9C7C2A-BF8C-48B9-96C0-0672ED52BD04}" xr6:coauthVersionLast="47" xr6:coauthVersionMax="47" xr10:uidLastSave="{00000000-0000-0000-0000-000000000000}"/>
  <bookViews>
    <workbookView xWindow="-120" yWindow="-120" windowWidth="29040" windowHeight="15720" xr2:uid="{9014FDD7-7A4D-4AE9-BA81-EEB18C363E60}"/>
  </bookViews>
  <sheets>
    <sheet name="Anexo GGCON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'Anexo GGCON'!$A$18:$I$60</definedName>
    <definedName name="A">#REF!</definedName>
    <definedName name="AAAAAAAAAAA">#REF!</definedName>
    <definedName name="ANEXO12">#REF!</definedName>
    <definedName name="_xlnm.Print_Area" localSheetId="0">'Anexo GGCON'!$A$1:$H$75</definedName>
    <definedName name="B">#REF!</definedName>
    <definedName name="bbbbbbbbbbbbbbb">#REF!</definedName>
    <definedName name="CONSOL_HIERARQUIZADO_HCOP">#REF!</definedName>
    <definedName name="CONSOLIDADO">#REF!</definedName>
    <definedName name="CRIS">#REF!</definedName>
    <definedName name="DCNE" localSheetId="0">#REF!</definedName>
    <definedName name="DCNE">#REF!</definedName>
    <definedName name="dEMONS">#REF!</definedName>
    <definedName name="Despesas">[2]RecProprios!$E$1:$E$65536</definedName>
    <definedName name="E">#REF!</definedName>
    <definedName name="e_consolidado_hier_completa">#REF!</definedName>
    <definedName name="e_consolidado_julho07_hier_completa">#REF!</definedName>
    <definedName name="e_saldo_total_julh07_hier_completa">#REF!</definedName>
    <definedName name="F">#REF!</definedName>
    <definedName name="FFFFFFF">#REF!</definedName>
    <definedName name="FFFFFFFFFFFFFFFFFF">#REF!</definedName>
    <definedName name="Fonte">[2]Tabelas!$D$1:$D$3</definedName>
    <definedName name="fppfpfpfp">#REF!</definedName>
    <definedName name="ggg">#REF!</definedName>
    <definedName name="GR">#REF!</definedName>
    <definedName name="ICESP_DFC___CONSOL_HIERAR">#REF!</definedName>
    <definedName name="já">#REF!</definedName>
    <definedName name="jjjjjjjjjjjjjjjjjjjjj">#REF!</definedName>
    <definedName name="k">#REF!</definedName>
    <definedName name="LDLDLDLDLD">#REF!</definedName>
    <definedName name="LeiAutorizadora">[2]Tabelas!$F$1:$F$13</definedName>
    <definedName name="LL">#REF!</definedName>
    <definedName name="mmmm">#REF!</definedName>
    <definedName name="N___Consolidado_ICESP_HIER">#REF!</definedName>
    <definedName name="NatDesp">[2]Tabelas!$A$1:$A$6</definedName>
    <definedName name="o">#REF!</definedName>
    <definedName name="tb">#REF!</definedName>
    <definedName name="tbCG">[3]Plan1!$J$5:$K$1422</definedName>
    <definedName name="tbEspTit">[3]Plan1!$A$5:$B$7</definedName>
    <definedName name="tbTpReceita">[3]Plan1!$D$5:$E$10</definedName>
    <definedName name="UGE">[2]Tabelas!$E$1:$E$3</definedName>
    <definedName name="z">#REF!</definedName>
    <definedName name="ZZ_DISTR_AIH_CONTR_DEZ2005">#REF!</definedName>
    <definedName name="ZZ_DISTR_AIH_CONTR_JAN2006">#REF!</definedName>
    <definedName name="ZZ_DISTR_AMB_CONTR_DEZ2005">#REF!</definedName>
    <definedName name="ZZ_DISTR_AMB_CONTR_JAN2006">#REF!</definedName>
    <definedName name="ZZ_DISTR_CONTR_AMB_JAN2006_Sem_coincidentes_ZZ_DISTR_AMB_CONTR_J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0" i="1" l="1"/>
  <c r="F54" i="1"/>
</calcChain>
</file>

<file path=xl/sharedStrings.xml><?xml version="1.0" encoding="utf-8"?>
<sst xmlns="http://schemas.openxmlformats.org/spreadsheetml/2006/main" count="183" uniqueCount="98">
  <si>
    <t>SECRETARIA DE ESTADO DA SAÚDE</t>
  </si>
  <si>
    <t>DEMONSTRATIVO INTEGRAL DAS RECEITAS E DESPESAS</t>
  </si>
  <si>
    <t>TERCEIRO SETOR E PRIMEIRO SETOR</t>
  </si>
  <si>
    <r>
      <t xml:space="preserve">ÓRGÃO CONCESSOR: </t>
    </r>
    <r>
      <rPr>
        <sz val="11"/>
        <rFont val="Calibri"/>
        <family val="2"/>
      </rPr>
      <t>SECRETARIA DE ESTADO DA SAÚDE</t>
    </r>
  </si>
  <si>
    <r>
      <t xml:space="preserve">TIPO DE CONCESSÃO (1): </t>
    </r>
    <r>
      <rPr>
        <sz val="11"/>
        <rFont val="Calibri"/>
        <family val="2"/>
      </rPr>
      <t>SUBVENÇÃO</t>
    </r>
  </si>
  <si>
    <r>
      <t xml:space="preserve">OBJETO: </t>
    </r>
    <r>
      <rPr>
        <sz val="11"/>
        <rFont val="Aptos Narrow"/>
        <family val="2"/>
        <scheme val="minor"/>
      </rPr>
      <t>Custeio - execução de consultas especializadas em Gastroenterologia e Hepatologia no Ambulatório Várzea do Carmo, exames diagnósticos e procedimentos terapêuticos endoscópicos.</t>
    </r>
  </si>
  <si>
    <r>
      <t xml:space="preserve">CONVÊNIO Nº: </t>
    </r>
    <r>
      <rPr>
        <sz val="11"/>
        <rFont val="Aptos Narrow"/>
        <family val="2"/>
        <scheme val="minor"/>
      </rPr>
      <t>718/2023</t>
    </r>
  </si>
  <si>
    <t xml:space="preserve">TERMO ADITIVO Nº: </t>
  </si>
  <si>
    <r>
      <t>EXERCÍCIO:</t>
    </r>
    <r>
      <rPr>
        <sz val="11"/>
        <color indexed="8"/>
        <rFont val="Calibri"/>
        <family val="2"/>
      </rPr>
      <t xml:space="preserve"> FEVEREIRO/2024</t>
    </r>
  </si>
  <si>
    <r>
      <t xml:space="preserve">BENEFICIÁRIO: </t>
    </r>
    <r>
      <rPr>
        <sz val="11"/>
        <rFont val="Calibri"/>
        <family val="2"/>
      </rPr>
      <t>FUNDAÇÃO FACULDADE DE MEDICINA</t>
    </r>
  </si>
  <si>
    <r>
      <t xml:space="preserve">CNPJ: </t>
    </r>
    <r>
      <rPr>
        <sz val="11"/>
        <rFont val="Calibri"/>
        <family val="2"/>
      </rPr>
      <t>56.577.059/0001-00</t>
    </r>
  </si>
  <si>
    <r>
      <t xml:space="preserve">ENDEREÇO e CEP: </t>
    </r>
    <r>
      <rPr>
        <sz val="11"/>
        <rFont val="Calibri"/>
        <family val="2"/>
      </rPr>
      <t>AVENIDA REBOUÇAS, n.º 381 - CEP 05401-000</t>
    </r>
  </si>
  <si>
    <r>
      <t xml:space="preserve">RESPONSÁVEL(IS) PELO BENEFICIÁRIO: </t>
    </r>
    <r>
      <rPr>
        <sz val="11"/>
        <rFont val="Calibri"/>
        <family val="2"/>
      </rPr>
      <t>DR. ARNALDO HOSSEPIAN SALLES LIMA JUNIOR</t>
    </r>
  </si>
  <si>
    <r>
      <t xml:space="preserve">VALOR TOTAL RECEBIDO: </t>
    </r>
    <r>
      <rPr>
        <sz val="11"/>
        <color indexed="8"/>
        <rFont val="Calibri"/>
        <family val="2"/>
      </rPr>
      <t>R$ 356.688,00</t>
    </r>
  </si>
  <si>
    <r>
      <t xml:space="preserve">ORIGEM DOS RECURSOS (2): </t>
    </r>
    <r>
      <rPr>
        <sz val="11"/>
        <rFont val="Calibri"/>
        <family val="2"/>
      </rPr>
      <t>ESTADUAL</t>
    </r>
  </si>
  <si>
    <t>RELAÇÃO DAS DESPESAS (4)</t>
  </si>
  <si>
    <t>ITEM</t>
  </si>
  <si>
    <t>DATA DO DOCUMENTO</t>
  </si>
  <si>
    <t>ESPECIFICAÇÃO DO DOCUMENTO FISCAL (3)</t>
  </si>
  <si>
    <t>CREDOR</t>
  </si>
  <si>
    <t>NATUREZA DA DESPESA RESUMIDAMENTE</t>
  </si>
  <si>
    <t>VALOR (R$)</t>
  </si>
  <si>
    <t>Nº CH ou DOC. DÉBITO</t>
  </si>
  <si>
    <t>DATA DA COMPENSAÇÃO</t>
  </si>
  <si>
    <t>NF Nº 322258</t>
  </si>
  <si>
    <t xml:space="preserve">PROMEDON DO BRASIL PRODUTOS MEDICO HOSPITALARES LTDA        </t>
  </si>
  <si>
    <t>MATERIAL MÉDICO E HOSPITALAR (*)</t>
  </si>
  <si>
    <t>PAGTO 17.897</t>
  </si>
  <si>
    <t>NF Nº 5928</t>
  </si>
  <si>
    <t>TESI BRASIL TECNOLOGIAS ELETRONICAS E SISTEMAS DE INFORMAÇÃO</t>
  </si>
  <si>
    <t>OUTROS SERVIÇOS DE TERCEIROS</t>
  </si>
  <si>
    <t>PAGTO 15.926</t>
  </si>
  <si>
    <t>FOLHA ANALÍTICA</t>
  </si>
  <si>
    <t>ALEXANDRE DE SOUSA CARLOS</t>
  </si>
  <si>
    <t>RECURSOS HUMANOS (5)</t>
  </si>
  <si>
    <t>TRF 71.202</t>
  </si>
  <si>
    <t>ANDREA TIEMY YAMADA</t>
  </si>
  <si>
    <t>AUREO AUGUSTO DE ALMEIDA DELGADO</t>
  </si>
  <si>
    <t>BETANIA DA SILVA ROCHA</t>
  </si>
  <si>
    <t>CAIO RODRIGUES MAGRINI</t>
  </si>
  <si>
    <t>GRF (Parte)</t>
  </si>
  <si>
    <t>CAIXA ECONÔMICA FEDERAL</t>
  </si>
  <si>
    <t>CLAUDIA DE ARRUDA</t>
  </si>
  <si>
    <t>DANIEL MAKOTO NAKAGAWA</t>
  </si>
  <si>
    <t>DENISE CERQUEIRA PARANAGUA VEZOZZO</t>
  </si>
  <si>
    <t>DARF (Parte)</t>
  </si>
  <si>
    <t xml:space="preserve">SECRETARIA DA RECEITA FEDERAL                               </t>
  </si>
  <si>
    <t>TRF 71.202 - PAGTO 29.667</t>
  </si>
  <si>
    <t>FABIO KASSAB</t>
  </si>
  <si>
    <t>FAUSTO ROLIM NETO</t>
  </si>
  <si>
    <t>IVANA CARLA SENA PINTO</t>
  </si>
  <si>
    <t>JULIO JOVINO DA SILVA</t>
  </si>
  <si>
    <t>MARCELA PAES ROSADO TERRA</t>
  </si>
  <si>
    <t>PATRICIA SANTIAGO LIBERATO DE MATTOS</t>
  </si>
  <si>
    <t>PHILIPPE GERSON GRADVOHL ABOIM DE AREA LEAO</t>
  </si>
  <si>
    <t>RAFAEL BANDEIRA LAGES</t>
  </si>
  <si>
    <t>RICARDO KAWAOKA MIYAKE</t>
  </si>
  <si>
    <t>DARF</t>
  </si>
  <si>
    <t>PAGTO 29.672</t>
  </si>
  <si>
    <t>FATURA Nº 2331</t>
  </si>
  <si>
    <t xml:space="preserve">GRUPOHOST COM. MULTIMIDIA LTDA                              </t>
  </si>
  <si>
    <t>UTILIDADE PÚBLICAS (7)</t>
  </si>
  <si>
    <t>PAGTO 26.359</t>
  </si>
  <si>
    <t>GP Nº 164/2024 (Parte)</t>
  </si>
  <si>
    <t xml:space="preserve">DEPARTAMENTO DE RH                                          </t>
  </si>
  <si>
    <t>TRF 71.202 - PAGTO 29.689</t>
  </si>
  <si>
    <t>06/02/24 - 08/02/24 - 23/02/24</t>
  </si>
  <si>
    <t>PISO NACIONAL DE ENFERMAGEM</t>
  </si>
  <si>
    <t>TIT. DOC Nº 2023000306 (Parte)</t>
  </si>
  <si>
    <t xml:space="preserve">SANTANDER- FFM EMPRÉSTIMO                                   </t>
  </si>
  <si>
    <t>FATURA</t>
  </si>
  <si>
    <t xml:space="preserve">TELEFONICA BRASIL S.A                                       </t>
  </si>
  <si>
    <t>PAGTO 14.143</t>
  </si>
  <si>
    <t>DOC Nº 24115204 (Parte)</t>
  </si>
  <si>
    <t>SINDICATO DOS FARMACEUTICOS NO ESTADO DE SÃO PAULO</t>
  </si>
  <si>
    <t>RECIBO DE FÉRIAS</t>
  </si>
  <si>
    <t>ELIANE RIBEIRO DA SILVA</t>
  </si>
  <si>
    <t>JAMILE ROSARIO KALIL</t>
  </si>
  <si>
    <t>N/T</t>
  </si>
  <si>
    <t>CRÉDITO REF. TARIFA BANCÁRIA DO DIA 31/01/24</t>
  </si>
  <si>
    <t>DESPESAS FINANCEIRAS E BANCÁRIAS</t>
  </si>
  <si>
    <t>DÉBITO INDEVIDO - ACERTADO DIA 14/03/24</t>
  </si>
  <si>
    <t>DÉBITO INDEVIDO - ACERTADO DIA 05/03/24</t>
  </si>
  <si>
    <t>TOTAL</t>
  </si>
  <si>
    <t>Total Recebido:</t>
  </si>
  <si>
    <t>Receita de Aplicação Financeira</t>
  </si>
  <si>
    <t>Outras Receitas</t>
  </si>
  <si>
    <t>Saldo do Exercício Anterior</t>
  </si>
  <si>
    <t>Recursos Próprios</t>
  </si>
  <si>
    <t>SALDO PARA O EXERCÍCIO SEGUINTE</t>
  </si>
  <si>
    <t>Declaramos, na qualidade de responsáveis pela entidade supra epigrafada, sob as penas da lei, que a despesa relacionada, examinada pelo Conselho Curador, comprova exata aplicação dos recursos recebidos para os fins indicados, conforme programa de trabalho aprovado, proposto ao Órgão Concessor.</t>
  </si>
  <si>
    <r>
      <t xml:space="preserve">LOCAL e DATA: </t>
    </r>
    <r>
      <rPr>
        <sz val="10"/>
        <rFont val="Calibri"/>
        <family val="2"/>
      </rPr>
      <t>São Paulo, 26 de abril de 2024</t>
    </r>
  </si>
  <si>
    <r>
      <t xml:space="preserve">RESPONSÁVEL: </t>
    </r>
    <r>
      <rPr>
        <sz val="10"/>
        <rFont val="Calibri"/>
        <family val="2"/>
      </rPr>
      <t>Amaro Angrisano</t>
    </r>
  </si>
  <si>
    <t xml:space="preserve">                            Diretor Financeiro</t>
  </si>
  <si>
    <t>(1) Auxílio, subvenção ou contribuição</t>
  </si>
  <si>
    <t>(2) Origem dos recursos: federal, estadual ou municipal, devendo ser elaborado um Anexo para cada fonte de recurso.</t>
  </si>
  <si>
    <t>(3) Notas Fiscais e recibos</t>
  </si>
  <si>
    <t>(4) No rol das despesas incluir também os gastos que não são classificados contabilmente como DESPESAS, como, por exemplo, aquisição de bens permanentes.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</si>
</sst>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dd/mm/yy;@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name val="Aptos Narrow"/>
      <family val="2"/>
      <scheme val="minor"/>
    </font>
    <font>
      <sz val="11"/>
      <name val="Calibri"/>
      <family val="2"/>
    </font>
    <font>
      <b/>
      <sz val="11"/>
      <name val="Aptos Narrow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8"/>
      <name val="Arial"/>
      <family val="2"/>
    </font>
    <font>
      <b/>
      <sz val="10"/>
      <name val="Aptos Narrow"/>
      <family val="2"/>
      <scheme val="minor"/>
    </font>
    <font>
      <sz val="10"/>
      <name val="Calibri"/>
      <family val="2"/>
    </font>
    <font>
      <sz val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4" fillId="0" borderId="0" xfId="1" applyFont="1" applyAlignment="1">
      <alignment horizontal="center"/>
    </xf>
    <xf numFmtId="0" fontId="1" fillId="0" borderId="0" xfId="1"/>
    <xf numFmtId="0" fontId="5" fillId="0" borderId="0" xfId="1" applyFont="1" applyAlignment="1">
      <alignment horizontal="center"/>
    </xf>
    <xf numFmtId="0" fontId="6" fillId="0" borderId="0" xfId="1" applyFont="1"/>
    <xf numFmtId="0" fontId="7" fillId="0" borderId="0" xfId="1" applyFont="1"/>
    <xf numFmtId="0" fontId="3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" fillId="0" borderId="0" xfId="1" applyAlignment="1">
      <alignment vertical="center"/>
    </xf>
    <xf numFmtId="0" fontId="9" fillId="2" borderId="0" xfId="2" applyFont="1" applyFill="1" applyAlignment="1">
      <alignment horizontal="center" vertical="center"/>
    </xf>
    <xf numFmtId="0" fontId="9" fillId="0" borderId="0" xfId="1" applyFont="1" applyAlignment="1">
      <alignment horizontal="left" vertical="center" wrapText="1"/>
    </xf>
    <xf numFmtId="0" fontId="9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9" fillId="0" borderId="0" xfId="3" applyFont="1" applyAlignment="1">
      <alignment vertical="center"/>
    </xf>
    <xf numFmtId="0" fontId="1" fillId="0" borderId="0" xfId="1" applyAlignment="1">
      <alignment vertical="center" wrapText="1"/>
    </xf>
    <xf numFmtId="0" fontId="3" fillId="0" borderId="0" xfId="4" applyFont="1" applyAlignment="1">
      <alignment vertical="center"/>
    </xf>
    <xf numFmtId="4" fontId="6" fillId="0" borderId="0" xfId="1" applyNumberFormat="1" applyFont="1" applyAlignment="1">
      <alignment vertical="center"/>
    </xf>
    <xf numFmtId="164" fontId="6" fillId="0" borderId="0" xfId="5" applyNumberFormat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12" fillId="0" borderId="0" xfId="1" applyFont="1"/>
    <xf numFmtId="0" fontId="13" fillId="0" borderId="0" xfId="1" applyFont="1"/>
    <xf numFmtId="0" fontId="13" fillId="0" borderId="0" xfId="1" applyFont="1" applyAlignment="1">
      <alignment horizontal="center"/>
    </xf>
    <xf numFmtId="0" fontId="14" fillId="0" borderId="0" xfId="1" applyFont="1"/>
    <xf numFmtId="0" fontId="3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4" fillId="0" borderId="0" xfId="1" applyFont="1" applyAlignment="1">
      <alignment wrapText="1"/>
    </xf>
    <xf numFmtId="0" fontId="13" fillId="0" borderId="3" xfId="1" applyFont="1" applyBorder="1" applyAlignment="1">
      <alignment horizontal="center"/>
    </xf>
    <xf numFmtId="165" fontId="13" fillId="0" borderId="2" xfId="5" applyNumberFormat="1" applyFont="1" applyBorder="1" applyAlignment="1">
      <alignment horizontal="center" vertical="center"/>
    </xf>
    <xf numFmtId="0" fontId="13" fillId="0" borderId="2" xfId="5" applyFont="1" applyBorder="1" applyAlignment="1">
      <alignment horizontal="left" vertical="center"/>
    </xf>
    <xf numFmtId="0" fontId="13" fillId="0" borderId="2" xfId="5" applyFont="1" applyBorder="1" applyAlignment="1">
      <alignment vertical="center"/>
    </xf>
    <xf numFmtId="164" fontId="13" fillId="0" borderId="2" xfId="5" applyNumberFormat="1" applyFont="1" applyBorder="1" applyAlignment="1">
      <alignment vertical="center"/>
    </xf>
    <xf numFmtId="1" fontId="13" fillId="0" borderId="2" xfId="5" applyNumberFormat="1" applyFont="1" applyBorder="1" applyAlignment="1">
      <alignment horizontal="center" vertical="center"/>
    </xf>
    <xf numFmtId="0" fontId="16" fillId="0" borderId="3" xfId="1" applyFont="1" applyBorder="1" applyAlignment="1">
      <alignment horizontal="center"/>
    </xf>
    <xf numFmtId="0" fontId="16" fillId="0" borderId="4" xfId="1" applyFont="1" applyBorder="1" applyAlignment="1">
      <alignment horizontal="center"/>
    </xf>
    <xf numFmtId="0" fontId="16" fillId="0" borderId="5" xfId="1" applyFont="1" applyBorder="1" applyAlignment="1">
      <alignment horizontal="center"/>
    </xf>
    <xf numFmtId="4" fontId="16" fillId="0" borderId="6" xfId="1" applyNumberFormat="1" applyFont="1" applyBorder="1" applyAlignment="1">
      <alignment horizontal="right"/>
    </xf>
    <xf numFmtId="4" fontId="17" fillId="0" borderId="0" xfId="1" applyNumberFormat="1" applyFont="1"/>
    <xf numFmtId="0" fontId="16" fillId="0" borderId="7" xfId="1" applyFont="1" applyBorder="1"/>
    <xf numFmtId="0" fontId="16" fillId="0" borderId="8" xfId="1" applyFont="1" applyBorder="1"/>
    <xf numFmtId="4" fontId="16" fillId="0" borderId="2" xfId="1" applyNumberFormat="1" applyFont="1" applyBorder="1" applyAlignment="1">
      <alignment horizontal="right"/>
    </xf>
    <xf numFmtId="0" fontId="16" fillId="0" borderId="3" xfId="1" applyFont="1" applyBorder="1"/>
    <xf numFmtId="0" fontId="16" fillId="0" borderId="5" xfId="1" applyFont="1" applyBorder="1"/>
    <xf numFmtId="0" fontId="17" fillId="0" borderId="5" xfId="1" applyFont="1" applyBorder="1" applyAlignment="1">
      <alignment horizontal="left"/>
    </xf>
    <xf numFmtId="0" fontId="16" fillId="0" borderId="3" xfId="1" applyFont="1" applyBorder="1" applyAlignment="1">
      <alignment horizontal="left"/>
    </xf>
    <xf numFmtId="0" fontId="16" fillId="0" borderId="5" xfId="1" applyFont="1" applyBorder="1" applyAlignment="1">
      <alignment horizontal="left"/>
    </xf>
    <xf numFmtId="4" fontId="16" fillId="0" borderId="6" xfId="6" applyNumberFormat="1" applyFont="1" applyBorder="1" applyAlignment="1">
      <alignment horizontal="right"/>
    </xf>
    <xf numFmtId="4" fontId="1" fillId="0" borderId="0" xfId="1" applyNumberFormat="1"/>
    <xf numFmtId="0" fontId="16" fillId="0" borderId="0" xfId="1" applyFont="1"/>
    <xf numFmtId="4" fontId="16" fillId="0" borderId="0" xfId="1" applyNumberFormat="1" applyFont="1" applyAlignment="1">
      <alignment horizontal="right"/>
    </xf>
    <xf numFmtId="0" fontId="18" fillId="0" borderId="0" xfId="1" applyFont="1" applyAlignment="1">
      <alignment horizontal="left" vertical="center" wrapText="1"/>
    </xf>
    <xf numFmtId="0" fontId="18" fillId="0" borderId="0" xfId="1" applyFont="1" applyAlignment="1">
      <alignment vertical="center" wrapText="1"/>
    </xf>
    <xf numFmtId="43" fontId="19" fillId="0" borderId="0" xfId="5" applyNumberFormat="1" applyFont="1"/>
    <xf numFmtId="0" fontId="20" fillId="0" borderId="0" xfId="7" applyFont="1"/>
    <xf numFmtId="0" fontId="6" fillId="0" borderId="0" xfId="7" applyFont="1"/>
    <xf numFmtId="43" fontId="6" fillId="0" borderId="0" xfId="1" applyNumberFormat="1" applyFont="1"/>
    <xf numFmtId="0" fontId="20" fillId="0" borderId="1" xfId="7" applyFont="1" applyBorder="1"/>
    <xf numFmtId="0" fontId="6" fillId="0" borderId="1" xfId="7" applyFont="1" applyBorder="1"/>
    <xf numFmtId="0" fontId="20" fillId="0" borderId="9" xfId="8" applyFont="1" applyBorder="1" applyAlignment="1">
      <alignment horizontal="left"/>
    </xf>
    <xf numFmtId="0" fontId="22" fillId="0" borderId="0" xfId="1" applyFont="1" applyAlignment="1">
      <alignment horizontal="left"/>
    </xf>
    <xf numFmtId="0" fontId="14" fillId="0" borderId="1" xfId="1" applyFont="1" applyBorder="1"/>
    <xf numFmtId="0" fontId="14" fillId="0" borderId="0" xfId="1" applyFont="1" applyAlignment="1">
      <alignment wrapText="1"/>
    </xf>
    <xf numFmtId="0" fontId="14" fillId="0" borderId="0" xfId="1" applyFont="1" applyAlignment="1">
      <alignment vertical="center" wrapText="1"/>
    </xf>
  </cellXfs>
  <cellStyles count="9">
    <cellStyle name="Normal" xfId="0" builtinId="0"/>
    <cellStyle name="Normal 2 2 2 2 12 2" xfId="5" xr:uid="{55EDEE2F-A186-41AF-95BF-BFB2E33C4D09}"/>
    <cellStyle name="Normal 3 2 2 3 2" xfId="2" xr:uid="{F9258F95-D740-4DD5-89C5-A280AB26C116}"/>
    <cellStyle name="Normal 3 3 2" xfId="7" xr:uid="{DAB23424-7340-4544-83E7-73AB1FDCFBDE}"/>
    <cellStyle name="Normal 3 3 3 2" xfId="8" xr:uid="{F7BE1F66-4A13-4463-BCD9-71D84888BE87}"/>
    <cellStyle name="Normal 4 3 2 2 2" xfId="4" xr:uid="{06C8ECBE-FAF4-4BA7-A340-006B94DAE3C6}"/>
    <cellStyle name="Normal 4 3 2 3 2 2 2" xfId="6" xr:uid="{995A3CA4-2435-4F6D-8604-A4F539E58B4D}"/>
    <cellStyle name="Normal 4 3 2 3 2 3" xfId="1" xr:uid="{2EB22145-C130-4E90-89C9-842E2FE4081E}"/>
    <cellStyle name="Normal 4 3 3 2" xfId="3" xr:uid="{254D3952-1F78-4F8C-90FD-C123570FA9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95250</xdr:rowOff>
    </xdr:from>
    <xdr:to>
      <xdr:col>2</xdr:col>
      <xdr:colOff>104775</xdr:colOff>
      <xdr:row>3</xdr:row>
      <xdr:rowOff>133350</xdr:rowOff>
    </xdr:to>
    <xdr:pic>
      <xdr:nvPicPr>
        <xdr:cNvPr id="2" name="Picture 1" descr="001001c74fac$56a4f950$39c911ac@sessp">
          <a:extLst>
            <a:ext uri="{FF2B5EF4-FFF2-40B4-BE49-F238E27FC236}">
              <a16:creationId xmlns:a16="http://schemas.microsoft.com/office/drawing/2014/main" id="{D6D06EEF-7A2F-4356-A9FB-7927920E1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95250"/>
          <a:ext cx="9239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Controladoria\Projetos%20Controladoria\Subven&#231;&#245;es\SES\ativas\SES%20-%202024\1%20-%20CONV&#202;NIOS\87.508%20-%20V.CARMO-2023\02%20-%20Fevereiro_2024\87508%20-%20CONV.%20718.2023-SES-CUST.-V.CARMO-2024%20-%202.xlsx" TargetMode="External"/><Relationship Id="rId1" Type="http://schemas.openxmlformats.org/officeDocument/2006/relationships/externalLinkPath" Target="/Controladoria/Projetos%20Controladoria/Subven&#231;&#245;es/SES/ativas/SES%20-%202024/1%20-%20CONV&#202;NIOS/87.508%20-%20V.CARMO-2023/02%20-%20Fevereiro_2024/87508%20-%20CONV.%20718.2023-SES-CUST.-V.CARMO-2024%20-%2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adoria/Projetos%20Controladoria/Subven&#231;&#245;es/SES/ativas/SES%20-%202017/DRS1%20-%20Anexos/CG%2086.722/3%20-%20Anexo%2017%20-%2086.722%20-%20Conv&#234;nio%20762_2016%20-%204&#186;%20Trim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lanilhas%20Jacson\Processo%20de%20Distribui&#231;&#227;o%20JUL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col"/>
      <sheetName val="Conciliação"/>
      <sheetName val="TED"/>
      <sheetName val="DBT"/>
      <sheetName val="Composição"/>
      <sheetName val="Pré-prestação"/>
      <sheetName val="Anexo GGCON"/>
      <sheetName val="CONCILIAÇÃO BANCÁRIA "/>
      <sheetName val="Impo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o"/>
      <sheetName val="Repasses"/>
      <sheetName val="Receitas"/>
      <sheetName val="DespMes "/>
      <sheetName val="DespExeAnterior"/>
      <sheetName val="DespProvisionadas"/>
      <sheetName val="RecProprios"/>
      <sheetName val="CkListMensal"/>
      <sheetName val="Anexo 17"/>
      <sheetName val="Outras Receitas"/>
      <sheetName val="CkListFinal Entidades"/>
      <sheetName val="CkListFinal Prefeituras"/>
      <sheetName val="Parecer Conclusivo"/>
      <sheetName val="Plano de Trabalho"/>
      <sheetName val="Tabelas"/>
      <sheetName val="3 - Anexo 17 - 86"/>
    </sheetNames>
    <sheetDataSet>
      <sheetData sheetId="0">
        <row r="1">
          <cell r="B1" t="str">
            <v>SECRETARIA DE ESTADO DA SAÚDE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>
        <row r="1">
          <cell r="E1"/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 t="str">
            <v>Valor R$</v>
          </cell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  <row r="15">
          <cell r="E15"/>
        </row>
        <row r="16">
          <cell r="E16"/>
        </row>
        <row r="17">
          <cell r="E17"/>
        </row>
        <row r="18">
          <cell r="E18"/>
        </row>
        <row r="19">
          <cell r="E19"/>
        </row>
        <row r="20">
          <cell r="E20"/>
        </row>
        <row r="21">
          <cell r="E21"/>
        </row>
        <row r="22">
          <cell r="E22"/>
        </row>
        <row r="23">
          <cell r="E23"/>
        </row>
        <row r="24">
          <cell r="E24"/>
        </row>
        <row r="25">
          <cell r="E25"/>
        </row>
        <row r="26">
          <cell r="E26"/>
        </row>
        <row r="27">
          <cell r="E27"/>
        </row>
        <row r="28">
          <cell r="E28"/>
        </row>
        <row r="29">
          <cell r="E29"/>
        </row>
        <row r="30">
          <cell r="E30"/>
        </row>
        <row r="31">
          <cell r="E31"/>
        </row>
        <row r="32">
          <cell r="E32"/>
        </row>
        <row r="33">
          <cell r="E33"/>
        </row>
        <row r="34">
          <cell r="E34"/>
        </row>
        <row r="35">
          <cell r="E35"/>
        </row>
        <row r="36">
          <cell r="E36"/>
        </row>
        <row r="37">
          <cell r="E37"/>
        </row>
        <row r="38">
          <cell r="E38"/>
        </row>
        <row r="39">
          <cell r="E39"/>
        </row>
        <row r="40">
          <cell r="E40"/>
        </row>
        <row r="41">
          <cell r="E41"/>
        </row>
        <row r="42">
          <cell r="E42"/>
        </row>
        <row r="43">
          <cell r="E43"/>
        </row>
        <row r="44">
          <cell r="E44"/>
        </row>
        <row r="45">
          <cell r="E45"/>
        </row>
        <row r="46">
          <cell r="E46"/>
        </row>
        <row r="47">
          <cell r="E47"/>
        </row>
        <row r="48">
          <cell r="E48"/>
        </row>
        <row r="49">
          <cell r="E49"/>
        </row>
        <row r="50">
          <cell r="E50"/>
        </row>
        <row r="51">
          <cell r="E51"/>
        </row>
        <row r="52">
          <cell r="E52"/>
        </row>
        <row r="53">
          <cell r="E53"/>
        </row>
        <row r="54">
          <cell r="E54"/>
        </row>
        <row r="55">
          <cell r="E55"/>
        </row>
        <row r="56">
          <cell r="E56"/>
        </row>
        <row r="57">
          <cell r="E57"/>
        </row>
        <row r="58">
          <cell r="E58"/>
        </row>
        <row r="59">
          <cell r="E59"/>
        </row>
        <row r="60">
          <cell r="E60"/>
        </row>
        <row r="61">
          <cell r="E61"/>
        </row>
        <row r="62">
          <cell r="E62"/>
        </row>
        <row r="63">
          <cell r="E63"/>
        </row>
        <row r="64">
          <cell r="E64"/>
        </row>
        <row r="65">
          <cell r="E65"/>
        </row>
        <row r="66">
          <cell r="E66"/>
        </row>
        <row r="67">
          <cell r="E67"/>
        </row>
        <row r="68">
          <cell r="E68"/>
        </row>
        <row r="69">
          <cell r="E69"/>
        </row>
        <row r="70">
          <cell r="E70"/>
        </row>
        <row r="71">
          <cell r="E71"/>
        </row>
        <row r="72">
          <cell r="E72"/>
        </row>
        <row r="73">
          <cell r="E73"/>
        </row>
        <row r="74">
          <cell r="E74"/>
        </row>
        <row r="75">
          <cell r="E75"/>
        </row>
        <row r="76">
          <cell r="E76"/>
        </row>
        <row r="77">
          <cell r="E77"/>
        </row>
        <row r="78">
          <cell r="E78"/>
        </row>
        <row r="79">
          <cell r="E79"/>
        </row>
        <row r="80">
          <cell r="E80"/>
        </row>
        <row r="81">
          <cell r="E81"/>
        </row>
        <row r="82">
          <cell r="E82"/>
        </row>
        <row r="83">
          <cell r="E83"/>
        </row>
        <row r="84">
          <cell r="E84"/>
        </row>
        <row r="85">
          <cell r="E85"/>
        </row>
        <row r="86">
          <cell r="E86"/>
        </row>
        <row r="87">
          <cell r="E87"/>
        </row>
        <row r="88">
          <cell r="E88"/>
        </row>
        <row r="89">
          <cell r="E89"/>
        </row>
        <row r="90">
          <cell r="E90"/>
        </row>
        <row r="91">
          <cell r="E91"/>
        </row>
        <row r="92">
          <cell r="E92"/>
        </row>
        <row r="93">
          <cell r="E93"/>
        </row>
        <row r="94">
          <cell r="E94"/>
        </row>
        <row r="95">
          <cell r="E95"/>
        </row>
        <row r="96">
          <cell r="E96"/>
        </row>
        <row r="97">
          <cell r="E97"/>
        </row>
        <row r="98">
          <cell r="E98"/>
        </row>
        <row r="99">
          <cell r="E99"/>
        </row>
        <row r="100">
          <cell r="E100"/>
        </row>
        <row r="101">
          <cell r="E101"/>
        </row>
        <row r="102">
          <cell r="E102"/>
        </row>
        <row r="103">
          <cell r="E103"/>
        </row>
        <row r="104">
          <cell r="E104"/>
        </row>
        <row r="105">
          <cell r="E105"/>
        </row>
        <row r="106">
          <cell r="E106"/>
        </row>
        <row r="107">
          <cell r="E107"/>
        </row>
        <row r="108">
          <cell r="E108"/>
        </row>
        <row r="109">
          <cell r="E109"/>
        </row>
        <row r="110">
          <cell r="E110"/>
        </row>
        <row r="111">
          <cell r="E111"/>
        </row>
        <row r="112">
          <cell r="E112"/>
        </row>
        <row r="113">
          <cell r="E113"/>
        </row>
        <row r="114">
          <cell r="E114"/>
        </row>
        <row r="115">
          <cell r="E115"/>
        </row>
        <row r="116">
          <cell r="E116"/>
        </row>
        <row r="117">
          <cell r="E117"/>
        </row>
        <row r="118">
          <cell r="E118"/>
        </row>
        <row r="119">
          <cell r="E119"/>
        </row>
        <row r="120">
          <cell r="E120"/>
        </row>
        <row r="121">
          <cell r="E121"/>
        </row>
        <row r="122">
          <cell r="E122"/>
        </row>
        <row r="123">
          <cell r="E123"/>
        </row>
        <row r="124">
          <cell r="E124"/>
        </row>
        <row r="125">
          <cell r="E125"/>
        </row>
        <row r="126">
          <cell r="E126"/>
        </row>
        <row r="127">
          <cell r="E127"/>
        </row>
        <row r="128">
          <cell r="E128"/>
        </row>
        <row r="129">
          <cell r="E129"/>
        </row>
        <row r="130">
          <cell r="E130"/>
        </row>
        <row r="131">
          <cell r="E131"/>
        </row>
        <row r="132">
          <cell r="E132"/>
        </row>
        <row r="133">
          <cell r="E133"/>
        </row>
        <row r="134">
          <cell r="E134"/>
        </row>
        <row r="135">
          <cell r="E135"/>
        </row>
        <row r="136">
          <cell r="E136"/>
        </row>
        <row r="137">
          <cell r="E137"/>
        </row>
        <row r="138">
          <cell r="E138"/>
        </row>
        <row r="139">
          <cell r="E139"/>
        </row>
        <row r="140">
          <cell r="E140"/>
        </row>
        <row r="141">
          <cell r="E141"/>
        </row>
        <row r="142">
          <cell r="E142"/>
        </row>
        <row r="143">
          <cell r="E143"/>
        </row>
        <row r="144">
          <cell r="E144"/>
        </row>
        <row r="145">
          <cell r="E145"/>
        </row>
        <row r="146">
          <cell r="E146"/>
        </row>
        <row r="147">
          <cell r="E147"/>
        </row>
        <row r="148">
          <cell r="E148"/>
        </row>
        <row r="149">
          <cell r="E149"/>
        </row>
        <row r="150">
          <cell r="E150"/>
        </row>
        <row r="151">
          <cell r="E151"/>
        </row>
        <row r="152">
          <cell r="E152"/>
        </row>
        <row r="153">
          <cell r="E153"/>
        </row>
        <row r="154">
          <cell r="E154"/>
        </row>
        <row r="155">
          <cell r="E155"/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33.40.30</v>
          </cell>
          <cell r="D1" t="str">
            <v>Tesouro</v>
          </cell>
          <cell r="E1" t="str">
            <v>09.01.12</v>
          </cell>
          <cell r="F1" t="str">
            <v>12.298 de 08/03/2006 decreto no. 50.589 de 16/03/2006</v>
          </cell>
        </row>
        <row r="2">
          <cell r="A2" t="str">
            <v>33.40.39</v>
          </cell>
          <cell r="D2" t="str">
            <v>Fundes</v>
          </cell>
          <cell r="E2" t="str">
            <v>09.01.91</v>
          </cell>
          <cell r="F2" t="str">
            <v>12.549 de 02/03/2007 decreto no. 51.636 de 09/03/2007</v>
          </cell>
        </row>
        <row r="3">
          <cell r="A3" t="str">
            <v>33.50.43</v>
          </cell>
          <cell r="E3" t="str">
            <v>09.01.96</v>
          </cell>
          <cell r="F3" t="str">
            <v>12.788 de 27/12/2007 decreto no. 52.610 de 04/01/2008</v>
          </cell>
        </row>
        <row r="4">
          <cell r="A4" t="str">
            <v>44.40.51</v>
          </cell>
          <cell r="F4" t="str">
            <v>13.289 de 22/12/2008 decreto no. 53.938 de 06/01/2009</v>
          </cell>
        </row>
        <row r="5">
          <cell r="A5" t="str">
            <v>44.40.52</v>
          </cell>
          <cell r="F5" t="str">
            <v>13.916 de 22/12/2009 decreto no. 55.312 de 05/01/2010</v>
          </cell>
        </row>
        <row r="6">
          <cell r="A6" t="str">
            <v>44.50.42</v>
          </cell>
          <cell r="F6" t="str">
            <v>14.309 de 27/12/2010 decreto no. 56.644 de 03/01/2011</v>
          </cell>
        </row>
        <row r="7">
          <cell r="F7" t="str">
            <v>14.675 de 28/12/2011 decreto no. 57.733 de 10/01/2012</v>
          </cell>
        </row>
        <row r="8">
          <cell r="F8" t="str">
            <v>14.925 de 28/12/2012 decreto no. 58.841 de 11/01/2013</v>
          </cell>
        </row>
        <row r="9">
          <cell r="F9" t="str">
            <v>15.265 de 26/12/2013 decreto no. 60.066 de 15/01/2014</v>
          </cell>
        </row>
        <row r="10">
          <cell r="F10" t="str">
            <v>15.646 de 23/12/2014 decreto no. 61.061 de 16/01/2015</v>
          </cell>
        </row>
        <row r="11">
          <cell r="F11" t="str">
            <v>16.083 de 28/12/2015 decreto no. 61.802 de 14/01/2016</v>
          </cell>
        </row>
        <row r="12">
          <cell r="F12" t="str">
            <v>16.347 de 29/12/2016 decreto no. 62.413 de 06/01/2017</v>
          </cell>
        </row>
      </sheetData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Plan2"/>
      <sheetName val="Plan3"/>
      <sheetName val="Verbas"/>
      <sheetName val="Descontos"/>
      <sheetName val="Instituto"/>
      <sheetName val="CG"/>
      <sheetName val="TITULOS"/>
      <sheetName val="Tabelas"/>
    </sheetNames>
    <sheetDataSet>
      <sheetData sheetId="0" refreshError="1">
        <row r="5">
          <cell r="A5">
            <v>189912</v>
          </cell>
          <cell r="B5" t="str">
            <v>FOFITO</v>
          </cell>
          <cell r="D5">
            <v>61000</v>
          </cell>
          <cell r="E5" t="str">
            <v>61000-Audiol. Clín. Centro Doc. Pesq. Fonoaud. - F</v>
          </cell>
          <cell r="J5">
            <v>505.47</v>
          </cell>
        </row>
        <row r="6">
          <cell r="A6">
            <v>189912</v>
          </cell>
          <cell r="B6" t="str">
            <v>HAC</v>
          </cell>
          <cell r="D6">
            <v>94250</v>
          </cell>
          <cell r="E6" t="str">
            <v xml:space="preserve">94250-Hospital Auxiliar de Cotoxó - SUS           </v>
          </cell>
          <cell r="J6">
            <v>3.63</v>
          </cell>
        </row>
        <row r="7">
          <cell r="A7">
            <v>189912</v>
          </cell>
          <cell r="B7" t="str">
            <v>HAC</v>
          </cell>
          <cell r="D7">
            <v>94250</v>
          </cell>
          <cell r="E7" t="str">
            <v xml:space="preserve">94250-Hospital Auxiliar de Cotoxó - SUS           </v>
          </cell>
          <cell r="J7">
            <v>6.24</v>
          </cell>
        </row>
        <row r="8">
          <cell r="D8">
            <v>94250</v>
          </cell>
          <cell r="E8" t="str">
            <v xml:space="preserve">94250-Hospital Auxiliar de Cotoxó - SUS           </v>
          </cell>
          <cell r="J8">
            <v>7426.12</v>
          </cell>
        </row>
        <row r="9">
          <cell r="D9">
            <v>94375</v>
          </cell>
          <cell r="E9" t="str">
            <v xml:space="preserve">94375 - OPM - ORTÉSE, PRÓTESE E MAT ESPECIAIS     </v>
          </cell>
          <cell r="J9">
            <v>0.04</v>
          </cell>
        </row>
        <row r="10">
          <cell r="D10">
            <v>94375</v>
          </cell>
          <cell r="E10" t="str">
            <v xml:space="preserve">94375 - OPM - ORTÉSE, PRÓTESE E MAT ESPECIAIS     </v>
          </cell>
          <cell r="J10">
            <v>0.75</v>
          </cell>
        </row>
        <row r="11">
          <cell r="J11">
            <v>1.07</v>
          </cell>
        </row>
        <row r="12">
          <cell r="J12">
            <v>1.33</v>
          </cell>
        </row>
        <row r="13">
          <cell r="J13">
            <v>0.51</v>
          </cell>
        </row>
        <row r="14">
          <cell r="J14">
            <v>1.04</v>
          </cell>
        </row>
        <row r="15">
          <cell r="J15">
            <v>4.74</v>
          </cell>
        </row>
        <row r="16">
          <cell r="J16">
            <v>5.1100000000000003</v>
          </cell>
        </row>
        <row r="17">
          <cell r="J17">
            <v>7.81</v>
          </cell>
        </row>
        <row r="18">
          <cell r="J18">
            <v>13.25</v>
          </cell>
        </row>
        <row r="19">
          <cell r="J19">
            <v>15.49</v>
          </cell>
        </row>
        <row r="20">
          <cell r="J20">
            <v>20.94</v>
          </cell>
        </row>
        <row r="21">
          <cell r="J21">
            <v>21.44</v>
          </cell>
        </row>
        <row r="22">
          <cell r="J22">
            <v>25.39</v>
          </cell>
        </row>
        <row r="23">
          <cell r="J23">
            <v>28.47</v>
          </cell>
        </row>
        <row r="24">
          <cell r="J24">
            <v>30.43</v>
          </cell>
        </row>
        <row r="25">
          <cell r="J25">
            <v>31.12</v>
          </cell>
        </row>
        <row r="26">
          <cell r="J26">
            <v>3629.11</v>
          </cell>
        </row>
        <row r="27">
          <cell r="J27">
            <v>52.63</v>
          </cell>
        </row>
        <row r="28">
          <cell r="J28">
            <v>63.11</v>
          </cell>
        </row>
        <row r="29">
          <cell r="J29">
            <v>63.46</v>
          </cell>
        </row>
        <row r="30">
          <cell r="J30">
            <v>66.36</v>
          </cell>
        </row>
        <row r="31">
          <cell r="J31">
            <v>70.91</v>
          </cell>
        </row>
        <row r="32">
          <cell r="J32">
            <v>21.46</v>
          </cell>
        </row>
        <row r="33">
          <cell r="J33">
            <v>98.87</v>
          </cell>
        </row>
        <row r="34">
          <cell r="J34">
            <v>111.82</v>
          </cell>
        </row>
        <row r="35">
          <cell r="J35">
            <v>136.51</v>
          </cell>
        </row>
        <row r="36">
          <cell r="J36">
            <v>146.75</v>
          </cell>
        </row>
        <row r="37">
          <cell r="J37">
            <v>299.60000000000002</v>
          </cell>
        </row>
        <row r="38">
          <cell r="J38">
            <v>234.78</v>
          </cell>
        </row>
        <row r="39">
          <cell r="J39">
            <v>683.65</v>
          </cell>
        </row>
        <row r="40">
          <cell r="J40">
            <v>275.5</v>
          </cell>
        </row>
        <row r="41">
          <cell r="J41">
            <v>439.16</v>
          </cell>
        </row>
        <row r="42">
          <cell r="J42">
            <v>1323.81</v>
          </cell>
        </row>
        <row r="43">
          <cell r="J43">
            <v>514.92999999999995</v>
          </cell>
        </row>
        <row r="44">
          <cell r="J44">
            <v>463.13</v>
          </cell>
        </row>
        <row r="45">
          <cell r="J45">
            <v>556.07000000000005</v>
          </cell>
        </row>
        <row r="46">
          <cell r="J46">
            <v>579.91999999999996</v>
          </cell>
        </row>
        <row r="47">
          <cell r="J47">
            <v>1385.92</v>
          </cell>
        </row>
        <row r="48">
          <cell r="J48">
            <v>1327.9</v>
          </cell>
        </row>
        <row r="49">
          <cell r="J49">
            <v>2128.4699999999998</v>
          </cell>
        </row>
        <row r="50">
          <cell r="J50">
            <v>1615.28</v>
          </cell>
        </row>
        <row r="51">
          <cell r="J51">
            <v>1846.43</v>
          </cell>
        </row>
        <row r="52">
          <cell r="J52">
            <v>2791.1</v>
          </cell>
        </row>
        <row r="53">
          <cell r="J53">
            <v>2817.09</v>
          </cell>
        </row>
        <row r="54">
          <cell r="J54">
            <v>2924.37</v>
          </cell>
        </row>
        <row r="55">
          <cell r="J55">
            <v>3603.58</v>
          </cell>
        </row>
        <row r="56">
          <cell r="J56">
            <v>3314.25</v>
          </cell>
        </row>
        <row r="57">
          <cell r="J57">
            <v>3948.68</v>
          </cell>
        </row>
        <row r="58">
          <cell r="J58">
            <v>4535.1400000000003</v>
          </cell>
        </row>
        <row r="59">
          <cell r="J59">
            <v>4567.3</v>
          </cell>
        </row>
        <row r="60">
          <cell r="J60">
            <v>4888.6499999999996</v>
          </cell>
        </row>
        <row r="61">
          <cell r="J61">
            <v>5165.1000000000004</v>
          </cell>
        </row>
        <row r="62">
          <cell r="J62">
            <v>4529.95</v>
          </cell>
        </row>
        <row r="63">
          <cell r="J63">
            <v>4967.13</v>
          </cell>
        </row>
        <row r="64">
          <cell r="J64">
            <v>18881.7</v>
          </cell>
        </row>
        <row r="65">
          <cell r="J65">
            <v>5697.87</v>
          </cell>
        </row>
        <row r="66">
          <cell r="J66">
            <v>4674.16</v>
          </cell>
        </row>
        <row r="67">
          <cell r="J67">
            <v>8317.42</v>
          </cell>
        </row>
        <row r="68">
          <cell r="J68">
            <v>8824.01</v>
          </cell>
        </row>
        <row r="69">
          <cell r="J69">
            <v>8160.84</v>
          </cell>
        </row>
        <row r="70">
          <cell r="J70">
            <v>8583.31</v>
          </cell>
        </row>
        <row r="71">
          <cell r="J71">
            <v>7758.27</v>
          </cell>
        </row>
        <row r="72">
          <cell r="J72">
            <v>10601.92</v>
          </cell>
        </row>
        <row r="73">
          <cell r="J73">
            <v>11205.67</v>
          </cell>
        </row>
        <row r="74">
          <cell r="J74">
            <v>11906.81</v>
          </cell>
        </row>
        <row r="75">
          <cell r="J75">
            <v>11589.11</v>
          </cell>
        </row>
        <row r="76">
          <cell r="J76">
            <v>11888.49</v>
          </cell>
        </row>
        <row r="77">
          <cell r="J77">
            <v>13001.77</v>
          </cell>
        </row>
        <row r="78">
          <cell r="J78">
            <v>14375.21</v>
          </cell>
        </row>
        <row r="79">
          <cell r="J79">
            <v>12417.09</v>
          </cell>
        </row>
        <row r="80">
          <cell r="J80">
            <v>16748.84</v>
          </cell>
        </row>
        <row r="81">
          <cell r="J81">
            <v>14695.39</v>
          </cell>
        </row>
        <row r="82">
          <cell r="J82">
            <v>17950.91</v>
          </cell>
        </row>
        <row r="83">
          <cell r="J83">
            <v>18417.46</v>
          </cell>
        </row>
        <row r="84">
          <cell r="J84">
            <v>17327.47</v>
          </cell>
        </row>
        <row r="85">
          <cell r="J85">
            <v>33501.72</v>
          </cell>
        </row>
        <row r="86">
          <cell r="J86">
            <v>19361.28</v>
          </cell>
        </row>
        <row r="87">
          <cell r="J87">
            <v>25382.76</v>
          </cell>
        </row>
        <row r="88">
          <cell r="J88">
            <v>23581.66</v>
          </cell>
        </row>
        <row r="89">
          <cell r="J89">
            <v>23572.39</v>
          </cell>
        </row>
        <row r="90">
          <cell r="J90">
            <v>30641.88</v>
          </cell>
        </row>
        <row r="91">
          <cell r="J91">
            <v>67033.14</v>
          </cell>
        </row>
        <row r="92">
          <cell r="J92">
            <v>76691.509999999995</v>
          </cell>
        </row>
        <row r="93">
          <cell r="J93">
            <v>101809.44</v>
          </cell>
        </row>
        <row r="94">
          <cell r="J94">
            <v>108571</v>
          </cell>
        </row>
        <row r="95">
          <cell r="J95">
            <v>222949.26</v>
          </cell>
        </row>
        <row r="96">
          <cell r="J96">
            <v>106.04</v>
          </cell>
        </row>
        <row r="97">
          <cell r="J97">
            <v>132.52000000000001</v>
          </cell>
        </row>
        <row r="98">
          <cell r="J98">
            <v>191.49</v>
          </cell>
        </row>
        <row r="99">
          <cell r="J99">
            <v>295.05</v>
          </cell>
        </row>
        <row r="100">
          <cell r="J100">
            <v>45673.4</v>
          </cell>
        </row>
        <row r="101">
          <cell r="J101">
            <v>88509.34</v>
          </cell>
        </row>
        <row r="102">
          <cell r="J102">
            <v>8942.4599999999991</v>
          </cell>
        </row>
        <row r="103">
          <cell r="J103">
            <v>21972.65</v>
          </cell>
        </row>
        <row r="104">
          <cell r="J104">
            <v>269.02</v>
          </cell>
        </row>
        <row r="105">
          <cell r="J105">
            <v>28.72</v>
          </cell>
        </row>
        <row r="106">
          <cell r="J106">
            <v>639.86</v>
          </cell>
        </row>
        <row r="107">
          <cell r="J107">
            <v>1876.69</v>
          </cell>
        </row>
        <row r="108">
          <cell r="J108">
            <v>15561.24</v>
          </cell>
        </row>
        <row r="109">
          <cell r="J109">
            <v>20967.64</v>
          </cell>
        </row>
        <row r="110">
          <cell r="J110">
            <v>98755.8</v>
          </cell>
        </row>
        <row r="111">
          <cell r="J111">
            <v>105015.77</v>
          </cell>
        </row>
        <row r="112">
          <cell r="J112">
            <v>3.18</v>
          </cell>
        </row>
        <row r="113">
          <cell r="J113">
            <v>22267.37</v>
          </cell>
        </row>
        <row r="114">
          <cell r="J114">
            <v>29027.360000000001</v>
          </cell>
        </row>
        <row r="115">
          <cell r="J115">
            <v>77805.81</v>
          </cell>
        </row>
        <row r="116">
          <cell r="J116">
            <v>2.27</v>
          </cell>
        </row>
        <row r="117">
          <cell r="J117">
            <v>18.16</v>
          </cell>
        </row>
        <row r="118">
          <cell r="J118">
            <v>3342.01</v>
          </cell>
        </row>
        <row r="119">
          <cell r="J119">
            <v>3444.14</v>
          </cell>
        </row>
        <row r="120">
          <cell r="J120">
            <v>3858.71</v>
          </cell>
        </row>
        <row r="121">
          <cell r="J121">
            <v>40016.629999999997</v>
          </cell>
        </row>
        <row r="122">
          <cell r="J122">
            <v>75438.740000000005</v>
          </cell>
        </row>
        <row r="123">
          <cell r="J123">
            <v>0.26</v>
          </cell>
        </row>
        <row r="124">
          <cell r="J124">
            <v>0.32</v>
          </cell>
        </row>
        <row r="125">
          <cell r="J125">
            <v>12.22</v>
          </cell>
        </row>
        <row r="126">
          <cell r="J126">
            <v>12.95</v>
          </cell>
        </row>
        <row r="127">
          <cell r="J127">
            <v>28.05</v>
          </cell>
        </row>
        <row r="128">
          <cell r="J128">
            <v>170.31</v>
          </cell>
        </row>
        <row r="129">
          <cell r="J129">
            <v>426.82</v>
          </cell>
        </row>
        <row r="130">
          <cell r="J130">
            <v>601.32000000000005</v>
          </cell>
        </row>
        <row r="131">
          <cell r="J131">
            <v>605.38</v>
          </cell>
        </row>
        <row r="132">
          <cell r="J132">
            <v>700.89</v>
          </cell>
        </row>
        <row r="133">
          <cell r="J133">
            <v>705.9</v>
          </cell>
        </row>
        <row r="134">
          <cell r="J134">
            <v>738.11</v>
          </cell>
        </row>
        <row r="135">
          <cell r="J135">
            <v>1039.3499999999999</v>
          </cell>
        </row>
        <row r="136">
          <cell r="J136">
            <v>1646.65</v>
          </cell>
        </row>
        <row r="137">
          <cell r="J137">
            <v>4476.74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7652C-F116-4EDF-810A-99EFD51B7E9F}">
  <sheetPr>
    <tabColor rgb="FFFFFF00"/>
  </sheetPr>
  <dimension ref="A1:I75"/>
  <sheetViews>
    <sheetView tabSelected="1" topLeftCell="A17" workbookViewId="0">
      <selection activeCell="E38" sqref="E38"/>
    </sheetView>
  </sheetViews>
  <sheetFormatPr defaultColWidth="9.140625" defaultRowHeight="15" x14ac:dyDescent="0.25"/>
  <cols>
    <col min="1" max="1" width="5" style="2" customWidth="1"/>
    <col min="2" max="2" width="11.140625" style="2" customWidth="1"/>
    <col min="3" max="3" width="30" style="2" customWidth="1"/>
    <col min="4" max="4" width="47" style="2" customWidth="1"/>
    <col min="5" max="5" width="31.28515625" style="2" customWidth="1"/>
    <col min="6" max="6" width="12.28515625" style="2" customWidth="1"/>
    <col min="7" max="7" width="20.140625" style="2" bestFit="1" customWidth="1"/>
    <col min="8" max="8" width="22.5703125" style="2" bestFit="1" customWidth="1"/>
    <col min="9" max="16384" width="9.140625" style="2"/>
  </cols>
  <sheetData>
    <row r="1" spans="1:8" ht="18" customHeight="1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ht="18.75" customHeight="1" x14ac:dyDescent="0.25">
      <c r="A2" s="1" t="s">
        <v>1</v>
      </c>
      <c r="B2" s="3"/>
      <c r="C2" s="3"/>
      <c r="D2" s="3"/>
      <c r="E2" s="1"/>
      <c r="F2" s="1"/>
      <c r="G2" s="1"/>
      <c r="H2" s="1"/>
    </row>
    <row r="3" spans="1:8" ht="16.5" customHeight="1" x14ac:dyDescent="0.25">
      <c r="A3" s="1" t="s">
        <v>2</v>
      </c>
      <c r="B3" s="3"/>
      <c r="C3" s="3"/>
      <c r="D3" s="3"/>
      <c r="E3" s="1"/>
      <c r="F3" s="1"/>
      <c r="G3" s="1"/>
      <c r="H3" s="1"/>
    </row>
    <row r="4" spans="1:8" ht="14.25" customHeight="1" x14ac:dyDescent="0.3">
      <c r="B4" s="4"/>
      <c r="C4" s="5"/>
      <c r="D4" s="5"/>
    </row>
    <row r="5" spans="1:8" ht="18" customHeight="1" x14ac:dyDescent="0.25">
      <c r="A5" s="6" t="s">
        <v>3</v>
      </c>
      <c r="B5" s="7"/>
      <c r="C5" s="7"/>
      <c r="D5" s="7"/>
      <c r="E5" s="8"/>
      <c r="F5" s="8"/>
      <c r="G5" s="8"/>
      <c r="H5" s="8"/>
    </row>
    <row r="6" spans="1:8" ht="18" customHeight="1" x14ac:dyDescent="0.25">
      <c r="A6" s="6" t="s">
        <v>4</v>
      </c>
      <c r="B6" s="9"/>
      <c r="C6" s="7"/>
      <c r="D6" s="7"/>
      <c r="E6" s="8"/>
      <c r="F6" s="8"/>
      <c r="G6" s="8"/>
      <c r="H6" s="8"/>
    </row>
    <row r="7" spans="1:8" ht="18" customHeight="1" x14ac:dyDescent="0.25">
      <c r="A7" s="10" t="s">
        <v>5</v>
      </c>
      <c r="B7" s="10"/>
      <c r="C7" s="10"/>
      <c r="D7" s="10"/>
      <c r="E7" s="10"/>
      <c r="F7" s="10"/>
      <c r="G7" s="10"/>
      <c r="H7" s="10"/>
    </row>
    <row r="8" spans="1:8" ht="18" customHeight="1" x14ac:dyDescent="0.25">
      <c r="A8" s="11" t="s">
        <v>6</v>
      </c>
      <c r="B8" s="12"/>
      <c r="C8" s="12"/>
      <c r="D8" s="13" t="s">
        <v>7</v>
      </c>
      <c r="E8" s="8"/>
      <c r="F8" s="8"/>
      <c r="G8" s="8"/>
      <c r="H8" s="8"/>
    </row>
    <row r="9" spans="1:8" ht="18" customHeight="1" x14ac:dyDescent="0.25">
      <c r="A9" s="6" t="s">
        <v>8</v>
      </c>
      <c r="B9" s="7"/>
      <c r="C9" s="7"/>
      <c r="D9" s="7"/>
      <c r="E9" s="8"/>
      <c r="F9" s="8"/>
      <c r="G9" s="8"/>
      <c r="H9" s="8"/>
    </row>
    <row r="10" spans="1:8" ht="18" customHeight="1" x14ac:dyDescent="0.25">
      <c r="A10" s="6" t="s">
        <v>9</v>
      </c>
      <c r="B10" s="7"/>
      <c r="C10" s="7"/>
      <c r="D10" s="7"/>
      <c r="E10" s="8"/>
      <c r="F10" s="8"/>
      <c r="G10" s="8"/>
      <c r="H10" s="8"/>
    </row>
    <row r="11" spans="1:8" ht="18" customHeight="1" x14ac:dyDescent="0.25">
      <c r="A11" s="6" t="s">
        <v>10</v>
      </c>
      <c r="B11" s="7"/>
      <c r="C11" s="7"/>
      <c r="D11" s="7"/>
      <c r="E11" s="8"/>
      <c r="F11" s="8"/>
      <c r="G11" s="8"/>
      <c r="H11" s="8"/>
    </row>
    <row r="12" spans="1:8" ht="18" customHeight="1" x14ac:dyDescent="0.25">
      <c r="A12" s="6" t="s">
        <v>11</v>
      </c>
      <c r="B12" s="7"/>
      <c r="C12" s="7"/>
      <c r="D12" s="7"/>
      <c r="E12" s="8"/>
      <c r="F12" s="8"/>
      <c r="G12" s="14"/>
      <c r="H12" s="14"/>
    </row>
    <row r="13" spans="1:8" ht="18" customHeight="1" x14ac:dyDescent="0.25">
      <c r="A13" s="15" t="s">
        <v>12</v>
      </c>
      <c r="B13" s="7"/>
      <c r="C13" s="7"/>
      <c r="D13" s="7"/>
      <c r="E13" s="8"/>
      <c r="F13" s="8"/>
      <c r="G13" s="8"/>
      <c r="H13" s="8"/>
    </row>
    <row r="14" spans="1:8" ht="18" customHeight="1" x14ac:dyDescent="0.25">
      <c r="A14" s="6" t="s">
        <v>13</v>
      </c>
      <c r="B14" s="7"/>
      <c r="C14" s="16"/>
      <c r="D14" s="7"/>
      <c r="E14" s="17"/>
      <c r="F14" s="8"/>
      <c r="G14" s="8"/>
      <c r="H14" s="8"/>
    </row>
    <row r="15" spans="1:8" ht="18" customHeight="1" x14ac:dyDescent="0.25">
      <c r="A15" s="6" t="s">
        <v>14</v>
      </c>
      <c r="B15" s="7"/>
      <c r="C15" s="18"/>
      <c r="D15" s="7"/>
      <c r="E15" s="8"/>
      <c r="F15" s="8"/>
      <c r="G15" s="8"/>
      <c r="H15" s="8"/>
    </row>
    <row r="16" spans="1:8" ht="3" customHeight="1" x14ac:dyDescent="0.25">
      <c r="A16" s="19"/>
      <c r="B16" s="20"/>
      <c r="C16" s="21"/>
      <c r="D16" s="20"/>
      <c r="E16" s="22"/>
      <c r="F16" s="22"/>
      <c r="G16" s="22"/>
      <c r="H16" s="22"/>
    </row>
    <row r="17" spans="1:9" x14ac:dyDescent="0.25">
      <c r="A17" s="23" t="s">
        <v>15</v>
      </c>
      <c r="B17" s="24"/>
      <c r="C17" s="24"/>
      <c r="D17" s="24"/>
      <c r="E17" s="23"/>
      <c r="F17" s="23"/>
      <c r="G17" s="23"/>
      <c r="H17" s="23"/>
    </row>
    <row r="18" spans="1:9" s="22" customFormat="1" ht="24" customHeight="1" x14ac:dyDescent="0.2">
      <c r="A18" s="25" t="s">
        <v>16</v>
      </c>
      <c r="B18" s="26" t="s">
        <v>17</v>
      </c>
      <c r="C18" s="26" t="s">
        <v>18</v>
      </c>
      <c r="D18" s="26" t="s">
        <v>19</v>
      </c>
      <c r="E18" s="25" t="s">
        <v>20</v>
      </c>
      <c r="F18" s="27" t="s">
        <v>21</v>
      </c>
      <c r="G18" s="25" t="s">
        <v>22</v>
      </c>
      <c r="H18" s="25" t="s">
        <v>23</v>
      </c>
      <c r="I18" s="28"/>
    </row>
    <row r="19" spans="1:9" s="20" customFormat="1" ht="13.5" customHeight="1" x14ac:dyDescent="0.2">
      <c r="A19" s="29">
        <v>1</v>
      </c>
      <c r="B19" s="30">
        <v>45282</v>
      </c>
      <c r="C19" s="31" t="s">
        <v>24</v>
      </c>
      <c r="D19" s="32" t="s">
        <v>25</v>
      </c>
      <c r="E19" s="32" t="s">
        <v>26</v>
      </c>
      <c r="F19" s="33">
        <v>950</v>
      </c>
      <c r="G19" s="34" t="s">
        <v>27</v>
      </c>
      <c r="H19" s="30">
        <v>45331</v>
      </c>
    </row>
    <row r="20" spans="1:9" s="20" customFormat="1" ht="13.5" customHeight="1" x14ac:dyDescent="0.2">
      <c r="A20" s="29">
        <v>2</v>
      </c>
      <c r="B20" s="30">
        <v>45293</v>
      </c>
      <c r="C20" s="31" t="s">
        <v>28</v>
      </c>
      <c r="D20" s="32" t="s">
        <v>29</v>
      </c>
      <c r="E20" s="32" t="s">
        <v>30</v>
      </c>
      <c r="F20" s="33">
        <v>3669.92</v>
      </c>
      <c r="G20" s="34" t="s">
        <v>31</v>
      </c>
      <c r="H20" s="30">
        <v>45323</v>
      </c>
    </row>
    <row r="21" spans="1:9" s="20" customFormat="1" ht="13.5" customHeight="1" x14ac:dyDescent="0.2">
      <c r="A21" s="29">
        <v>3</v>
      </c>
      <c r="B21" s="30">
        <v>45322</v>
      </c>
      <c r="C21" s="31" t="s">
        <v>32</v>
      </c>
      <c r="D21" s="32" t="s">
        <v>33</v>
      </c>
      <c r="E21" s="32" t="s">
        <v>34</v>
      </c>
      <c r="F21" s="33">
        <v>-940.56</v>
      </c>
      <c r="G21" s="34" t="s">
        <v>35</v>
      </c>
      <c r="H21" s="30">
        <v>45345</v>
      </c>
    </row>
    <row r="22" spans="1:9" s="20" customFormat="1" ht="13.5" customHeight="1" x14ac:dyDescent="0.2">
      <c r="A22" s="29">
        <v>4</v>
      </c>
      <c r="B22" s="30">
        <v>45322</v>
      </c>
      <c r="C22" s="31" t="s">
        <v>32</v>
      </c>
      <c r="D22" s="32" t="s">
        <v>36</v>
      </c>
      <c r="E22" s="32" t="s">
        <v>34</v>
      </c>
      <c r="F22" s="33">
        <v>-3652.5899999999997</v>
      </c>
      <c r="G22" s="34" t="s">
        <v>35</v>
      </c>
      <c r="H22" s="30">
        <v>45345</v>
      </c>
    </row>
    <row r="23" spans="1:9" s="20" customFormat="1" ht="13.5" customHeight="1" x14ac:dyDescent="0.2">
      <c r="A23" s="29">
        <v>5</v>
      </c>
      <c r="B23" s="30">
        <v>45322</v>
      </c>
      <c r="C23" s="31" t="s">
        <v>32</v>
      </c>
      <c r="D23" s="32" t="s">
        <v>37</v>
      </c>
      <c r="E23" s="32" t="s">
        <v>34</v>
      </c>
      <c r="F23" s="33">
        <v>-98.94</v>
      </c>
      <c r="G23" s="34" t="s">
        <v>35</v>
      </c>
      <c r="H23" s="30">
        <v>45345</v>
      </c>
    </row>
    <row r="24" spans="1:9" s="20" customFormat="1" ht="13.5" customHeight="1" x14ac:dyDescent="0.2">
      <c r="A24" s="29">
        <v>6</v>
      </c>
      <c r="B24" s="30">
        <v>45322</v>
      </c>
      <c r="C24" s="31" t="s">
        <v>32</v>
      </c>
      <c r="D24" s="32" t="s">
        <v>38</v>
      </c>
      <c r="E24" s="32" t="s">
        <v>34</v>
      </c>
      <c r="F24" s="33">
        <v>12282.7</v>
      </c>
      <c r="G24" s="34" t="s">
        <v>35</v>
      </c>
      <c r="H24" s="30">
        <v>45350</v>
      </c>
    </row>
    <row r="25" spans="1:9" s="20" customFormat="1" ht="13.5" customHeight="1" x14ac:dyDescent="0.2">
      <c r="A25" s="29">
        <v>7</v>
      </c>
      <c r="B25" s="30">
        <v>45322</v>
      </c>
      <c r="C25" s="31" t="s">
        <v>32</v>
      </c>
      <c r="D25" s="32" t="s">
        <v>39</v>
      </c>
      <c r="E25" s="32" t="s">
        <v>34</v>
      </c>
      <c r="F25" s="33">
        <v>-2980.66</v>
      </c>
      <c r="G25" s="34" t="s">
        <v>35</v>
      </c>
      <c r="H25" s="30">
        <v>45345</v>
      </c>
    </row>
    <row r="26" spans="1:9" s="20" customFormat="1" ht="13.5" customHeight="1" x14ac:dyDescent="0.2">
      <c r="A26" s="29">
        <v>8</v>
      </c>
      <c r="B26" s="30">
        <v>45322</v>
      </c>
      <c r="C26" s="31" t="s">
        <v>40</v>
      </c>
      <c r="D26" s="32" t="s">
        <v>41</v>
      </c>
      <c r="E26" s="32" t="s">
        <v>34</v>
      </c>
      <c r="F26" s="33">
        <v>18118.79</v>
      </c>
      <c r="G26" s="34" t="s">
        <v>35</v>
      </c>
      <c r="H26" s="30">
        <v>45350</v>
      </c>
    </row>
    <row r="27" spans="1:9" s="20" customFormat="1" ht="13.5" customHeight="1" x14ac:dyDescent="0.2">
      <c r="A27" s="29">
        <v>9</v>
      </c>
      <c r="B27" s="30">
        <v>45322</v>
      </c>
      <c r="C27" s="31" t="s">
        <v>32</v>
      </c>
      <c r="D27" s="32" t="s">
        <v>42</v>
      </c>
      <c r="E27" s="32" t="s">
        <v>34</v>
      </c>
      <c r="F27" s="33">
        <v>10321.6</v>
      </c>
      <c r="G27" s="34" t="s">
        <v>35</v>
      </c>
      <c r="H27" s="30">
        <v>45350</v>
      </c>
    </row>
    <row r="28" spans="1:9" s="20" customFormat="1" ht="13.5" customHeight="1" x14ac:dyDescent="0.2">
      <c r="A28" s="29">
        <v>10</v>
      </c>
      <c r="B28" s="30">
        <v>45322</v>
      </c>
      <c r="C28" s="31" t="s">
        <v>32</v>
      </c>
      <c r="D28" s="32" t="s">
        <v>43</v>
      </c>
      <c r="E28" s="32" t="s">
        <v>34</v>
      </c>
      <c r="F28" s="33">
        <v>-7645.5999999999995</v>
      </c>
      <c r="G28" s="34" t="s">
        <v>35</v>
      </c>
      <c r="H28" s="30">
        <v>45345</v>
      </c>
    </row>
    <row r="29" spans="1:9" s="20" customFormat="1" ht="13.5" customHeight="1" x14ac:dyDescent="0.2">
      <c r="A29" s="29">
        <v>11</v>
      </c>
      <c r="B29" s="30">
        <v>45322</v>
      </c>
      <c r="C29" s="31" t="s">
        <v>32</v>
      </c>
      <c r="D29" s="32" t="s">
        <v>44</v>
      </c>
      <c r="E29" s="32" t="s">
        <v>34</v>
      </c>
      <c r="F29" s="33">
        <v>18904.010000000002</v>
      </c>
      <c r="G29" s="34" t="s">
        <v>35</v>
      </c>
      <c r="H29" s="30">
        <v>45350</v>
      </c>
    </row>
    <row r="30" spans="1:9" s="20" customFormat="1" ht="13.5" customHeight="1" x14ac:dyDescent="0.2">
      <c r="A30" s="29">
        <v>12</v>
      </c>
      <c r="B30" s="30">
        <v>45322</v>
      </c>
      <c r="C30" s="31" t="s">
        <v>45</v>
      </c>
      <c r="D30" s="32" t="s">
        <v>46</v>
      </c>
      <c r="E30" s="32" t="s">
        <v>34</v>
      </c>
      <c r="F30" s="33">
        <v>13005.14</v>
      </c>
      <c r="G30" s="34" t="s">
        <v>35</v>
      </c>
      <c r="H30" s="30">
        <v>45350</v>
      </c>
    </row>
    <row r="31" spans="1:9" s="20" customFormat="1" ht="13.5" customHeight="1" x14ac:dyDescent="0.2">
      <c r="A31" s="29">
        <v>13</v>
      </c>
      <c r="B31" s="30">
        <v>45322</v>
      </c>
      <c r="C31" s="31" t="s">
        <v>45</v>
      </c>
      <c r="D31" s="32" t="s">
        <v>46</v>
      </c>
      <c r="E31" s="32" t="s">
        <v>34</v>
      </c>
      <c r="F31" s="33">
        <v>14191.949999999999</v>
      </c>
      <c r="G31" s="34" t="s">
        <v>47</v>
      </c>
      <c r="H31" s="30">
        <v>45350</v>
      </c>
    </row>
    <row r="32" spans="1:9" s="20" customFormat="1" ht="13.5" customHeight="1" x14ac:dyDescent="0.2">
      <c r="A32" s="29">
        <v>14</v>
      </c>
      <c r="B32" s="30">
        <v>45322</v>
      </c>
      <c r="C32" s="31" t="s">
        <v>32</v>
      </c>
      <c r="D32" s="32" t="s">
        <v>48</v>
      </c>
      <c r="E32" s="32" t="s">
        <v>34</v>
      </c>
      <c r="F32" s="33">
        <v>-2655</v>
      </c>
      <c r="G32" s="34" t="s">
        <v>35</v>
      </c>
      <c r="H32" s="30">
        <v>45345</v>
      </c>
    </row>
    <row r="33" spans="1:8" s="20" customFormat="1" ht="13.5" customHeight="1" x14ac:dyDescent="0.2">
      <c r="A33" s="29">
        <v>15</v>
      </c>
      <c r="B33" s="30">
        <v>45322</v>
      </c>
      <c r="C33" s="31" t="s">
        <v>32</v>
      </c>
      <c r="D33" s="32" t="s">
        <v>49</v>
      </c>
      <c r="E33" s="32" t="s">
        <v>34</v>
      </c>
      <c r="F33" s="33">
        <v>-5450.12</v>
      </c>
      <c r="G33" s="34" t="s">
        <v>35</v>
      </c>
      <c r="H33" s="30">
        <v>45345</v>
      </c>
    </row>
    <row r="34" spans="1:8" s="20" customFormat="1" ht="13.5" customHeight="1" x14ac:dyDescent="0.2">
      <c r="A34" s="29">
        <v>16</v>
      </c>
      <c r="B34" s="30">
        <v>45322</v>
      </c>
      <c r="C34" s="31" t="s">
        <v>32</v>
      </c>
      <c r="D34" s="32" t="s">
        <v>50</v>
      </c>
      <c r="E34" s="32" t="s">
        <v>34</v>
      </c>
      <c r="F34" s="33">
        <v>-8977.83</v>
      </c>
      <c r="G34" s="34" t="s">
        <v>35</v>
      </c>
      <c r="H34" s="30">
        <v>45345</v>
      </c>
    </row>
    <row r="35" spans="1:8" s="20" customFormat="1" ht="13.5" customHeight="1" x14ac:dyDescent="0.2">
      <c r="A35" s="29">
        <v>17</v>
      </c>
      <c r="B35" s="30">
        <v>45322</v>
      </c>
      <c r="C35" s="31" t="s">
        <v>32</v>
      </c>
      <c r="D35" s="32" t="s">
        <v>51</v>
      </c>
      <c r="E35" s="32" t="s">
        <v>34</v>
      </c>
      <c r="F35" s="33">
        <v>3773.84</v>
      </c>
      <c r="G35" s="34" t="s">
        <v>35</v>
      </c>
      <c r="H35" s="30">
        <v>45350</v>
      </c>
    </row>
    <row r="36" spans="1:8" s="20" customFormat="1" ht="13.5" customHeight="1" x14ac:dyDescent="0.2">
      <c r="A36" s="29">
        <v>18</v>
      </c>
      <c r="B36" s="30">
        <v>45322</v>
      </c>
      <c r="C36" s="31" t="s">
        <v>32</v>
      </c>
      <c r="D36" s="32" t="s">
        <v>52</v>
      </c>
      <c r="E36" s="32" t="s">
        <v>34</v>
      </c>
      <c r="F36" s="33">
        <v>-7745.7300000000005</v>
      </c>
      <c r="G36" s="34" t="s">
        <v>35</v>
      </c>
      <c r="H36" s="30">
        <v>45345</v>
      </c>
    </row>
    <row r="37" spans="1:8" s="20" customFormat="1" ht="13.5" customHeight="1" x14ac:dyDescent="0.2">
      <c r="A37" s="29">
        <v>19</v>
      </c>
      <c r="B37" s="30">
        <v>45322</v>
      </c>
      <c r="C37" s="31" t="s">
        <v>32</v>
      </c>
      <c r="D37" s="32" t="s">
        <v>53</v>
      </c>
      <c r="E37" s="32" t="s">
        <v>34</v>
      </c>
      <c r="F37" s="33">
        <v>-5997.49</v>
      </c>
      <c r="G37" s="34" t="s">
        <v>35</v>
      </c>
      <c r="H37" s="30">
        <v>45345</v>
      </c>
    </row>
    <row r="38" spans="1:8" s="20" customFormat="1" ht="13.5" customHeight="1" x14ac:dyDescent="0.2">
      <c r="A38" s="29">
        <v>20</v>
      </c>
      <c r="B38" s="30">
        <v>45322</v>
      </c>
      <c r="C38" s="31" t="s">
        <v>32</v>
      </c>
      <c r="D38" s="32" t="s">
        <v>54</v>
      </c>
      <c r="E38" s="32" t="s">
        <v>34</v>
      </c>
      <c r="F38" s="33">
        <v>2096.58</v>
      </c>
      <c r="G38" s="34" t="s">
        <v>35</v>
      </c>
      <c r="H38" s="30">
        <v>45350</v>
      </c>
    </row>
    <row r="39" spans="1:8" s="20" customFormat="1" ht="13.5" customHeight="1" x14ac:dyDescent="0.2">
      <c r="A39" s="29">
        <v>21</v>
      </c>
      <c r="B39" s="30">
        <v>45322</v>
      </c>
      <c r="C39" s="31" t="s">
        <v>32</v>
      </c>
      <c r="D39" s="32" t="s">
        <v>55</v>
      </c>
      <c r="E39" s="32" t="s">
        <v>34</v>
      </c>
      <c r="F39" s="33">
        <v>-745.632384</v>
      </c>
      <c r="G39" s="34" t="s">
        <v>35</v>
      </c>
      <c r="H39" s="30">
        <v>45345</v>
      </c>
    </row>
    <row r="40" spans="1:8" s="20" customFormat="1" ht="13.5" customHeight="1" x14ac:dyDescent="0.2">
      <c r="A40" s="29">
        <v>22</v>
      </c>
      <c r="B40" s="30">
        <v>45322</v>
      </c>
      <c r="C40" s="31" t="s">
        <v>32</v>
      </c>
      <c r="D40" s="32" t="s">
        <v>56</v>
      </c>
      <c r="E40" s="32" t="s">
        <v>34</v>
      </c>
      <c r="F40" s="33">
        <v>-8889.93</v>
      </c>
      <c r="G40" s="34" t="s">
        <v>35</v>
      </c>
      <c r="H40" s="30">
        <v>45345</v>
      </c>
    </row>
    <row r="41" spans="1:8" s="20" customFormat="1" ht="13.5" customHeight="1" x14ac:dyDescent="0.2">
      <c r="A41" s="29">
        <v>23</v>
      </c>
      <c r="B41" s="30">
        <v>45322</v>
      </c>
      <c r="C41" s="31" t="s">
        <v>57</v>
      </c>
      <c r="D41" s="32" t="s">
        <v>46</v>
      </c>
      <c r="E41" s="32" t="s">
        <v>30</v>
      </c>
      <c r="F41" s="33">
        <v>58.65</v>
      </c>
      <c r="G41" s="34" t="s">
        <v>58</v>
      </c>
      <c r="H41" s="30">
        <v>45342</v>
      </c>
    </row>
    <row r="42" spans="1:8" s="20" customFormat="1" ht="13.5" customHeight="1" x14ac:dyDescent="0.2">
      <c r="A42" s="29">
        <v>24</v>
      </c>
      <c r="B42" s="30">
        <v>45322</v>
      </c>
      <c r="C42" s="31" t="s">
        <v>57</v>
      </c>
      <c r="D42" s="32" t="s">
        <v>46</v>
      </c>
      <c r="E42" s="32" t="s">
        <v>30</v>
      </c>
      <c r="F42" s="33">
        <v>175.39</v>
      </c>
      <c r="G42" s="34" t="s">
        <v>58</v>
      </c>
      <c r="H42" s="30">
        <v>45342</v>
      </c>
    </row>
    <row r="43" spans="1:8" s="20" customFormat="1" ht="13.5" customHeight="1" x14ac:dyDescent="0.2">
      <c r="A43" s="29">
        <v>25</v>
      </c>
      <c r="B43" s="30">
        <v>45323</v>
      </c>
      <c r="C43" s="31" t="s">
        <v>59</v>
      </c>
      <c r="D43" s="32" t="s">
        <v>60</v>
      </c>
      <c r="E43" s="32" t="s">
        <v>61</v>
      </c>
      <c r="F43" s="33">
        <v>890</v>
      </c>
      <c r="G43" s="34" t="s">
        <v>62</v>
      </c>
      <c r="H43" s="30">
        <v>45351</v>
      </c>
    </row>
    <row r="44" spans="1:8" s="20" customFormat="1" ht="13.5" customHeight="1" x14ac:dyDescent="0.2">
      <c r="A44" s="29">
        <v>26</v>
      </c>
      <c r="B44" s="30">
        <v>45327</v>
      </c>
      <c r="C44" s="31" t="s">
        <v>63</v>
      </c>
      <c r="D44" s="32" t="s">
        <v>64</v>
      </c>
      <c r="E44" s="32" t="s">
        <v>34</v>
      </c>
      <c r="F44" s="33">
        <v>155039.30000000002</v>
      </c>
      <c r="G44" s="34" t="s">
        <v>65</v>
      </c>
      <c r="H44" s="30" t="s">
        <v>66</v>
      </c>
    </row>
    <row r="45" spans="1:8" s="20" customFormat="1" ht="13.5" customHeight="1" x14ac:dyDescent="0.2">
      <c r="A45" s="29">
        <v>27</v>
      </c>
      <c r="B45" s="30">
        <v>45327</v>
      </c>
      <c r="C45" s="31" t="s">
        <v>67</v>
      </c>
      <c r="D45" s="32" t="s">
        <v>64</v>
      </c>
      <c r="E45" s="32" t="s">
        <v>34</v>
      </c>
      <c r="F45" s="33">
        <v>-2610.16</v>
      </c>
      <c r="G45" s="34" t="s">
        <v>35</v>
      </c>
      <c r="H45" s="30">
        <v>45327</v>
      </c>
    </row>
    <row r="46" spans="1:8" s="20" customFormat="1" ht="13.5" customHeight="1" x14ac:dyDescent="0.2">
      <c r="A46" s="29">
        <v>28</v>
      </c>
      <c r="B46" s="30">
        <v>45327</v>
      </c>
      <c r="C46" s="31" t="s">
        <v>68</v>
      </c>
      <c r="D46" s="32" t="s">
        <v>69</v>
      </c>
      <c r="E46" s="32" t="s">
        <v>34</v>
      </c>
      <c r="F46" s="33">
        <v>4646.96</v>
      </c>
      <c r="G46" s="34" t="s">
        <v>35</v>
      </c>
      <c r="H46" s="30">
        <v>45350</v>
      </c>
    </row>
    <row r="47" spans="1:8" s="20" customFormat="1" ht="13.5" customHeight="1" x14ac:dyDescent="0.2">
      <c r="A47" s="29">
        <v>29</v>
      </c>
      <c r="B47" s="30">
        <v>45329</v>
      </c>
      <c r="C47" s="31" t="s">
        <v>70</v>
      </c>
      <c r="D47" s="32" t="s">
        <v>71</v>
      </c>
      <c r="E47" s="32" t="s">
        <v>61</v>
      </c>
      <c r="F47" s="33">
        <v>121.98</v>
      </c>
      <c r="G47" s="34" t="s">
        <v>72</v>
      </c>
      <c r="H47" s="30">
        <v>45345</v>
      </c>
    </row>
    <row r="48" spans="1:8" s="20" customFormat="1" ht="13.5" customHeight="1" x14ac:dyDescent="0.2">
      <c r="A48" s="29">
        <v>30</v>
      </c>
      <c r="B48" s="30">
        <v>45331</v>
      </c>
      <c r="C48" s="31" t="s">
        <v>73</v>
      </c>
      <c r="D48" s="32" t="s">
        <v>74</v>
      </c>
      <c r="E48" s="32" t="s">
        <v>34</v>
      </c>
      <c r="F48" s="33">
        <v>32</v>
      </c>
      <c r="G48" s="34" t="s">
        <v>35</v>
      </c>
      <c r="H48" s="30">
        <v>45338</v>
      </c>
    </row>
    <row r="49" spans="1:9" s="20" customFormat="1" ht="13.5" customHeight="1" x14ac:dyDescent="0.2">
      <c r="A49" s="29">
        <v>31</v>
      </c>
      <c r="B49" s="30">
        <v>45345</v>
      </c>
      <c r="C49" s="31" t="s">
        <v>75</v>
      </c>
      <c r="D49" s="32" t="s">
        <v>76</v>
      </c>
      <c r="E49" s="32" t="s">
        <v>34</v>
      </c>
      <c r="F49" s="33">
        <v>3709.36</v>
      </c>
      <c r="G49" s="34" t="s">
        <v>35</v>
      </c>
      <c r="H49" s="30">
        <v>45350</v>
      </c>
    </row>
    <row r="50" spans="1:9" s="20" customFormat="1" ht="13.5" customHeight="1" x14ac:dyDescent="0.2">
      <c r="A50" s="29">
        <v>32</v>
      </c>
      <c r="B50" s="30">
        <v>45345</v>
      </c>
      <c r="C50" s="31" t="s">
        <v>75</v>
      </c>
      <c r="D50" s="32" t="s">
        <v>77</v>
      </c>
      <c r="E50" s="32" t="s">
        <v>34</v>
      </c>
      <c r="F50" s="33">
        <v>2189.06</v>
      </c>
      <c r="G50" s="34" t="s">
        <v>35</v>
      </c>
      <c r="H50" s="30">
        <v>45350</v>
      </c>
    </row>
    <row r="51" spans="1:9" s="20" customFormat="1" ht="13.5" customHeight="1" x14ac:dyDescent="0.2">
      <c r="A51" s="29">
        <v>33</v>
      </c>
      <c r="B51" s="30" t="s">
        <v>78</v>
      </c>
      <c r="C51" s="31" t="s">
        <v>78</v>
      </c>
      <c r="D51" s="32" t="s">
        <v>79</v>
      </c>
      <c r="E51" s="32" t="s">
        <v>80</v>
      </c>
      <c r="F51" s="33">
        <v>-1.5</v>
      </c>
      <c r="G51" s="34" t="s">
        <v>35</v>
      </c>
      <c r="H51" s="30">
        <v>45323</v>
      </c>
    </row>
    <row r="52" spans="1:9" s="20" customFormat="1" ht="13.5" customHeight="1" x14ac:dyDescent="0.2">
      <c r="A52" s="29">
        <v>34</v>
      </c>
      <c r="B52" s="30" t="s">
        <v>78</v>
      </c>
      <c r="C52" s="31" t="s">
        <v>78</v>
      </c>
      <c r="D52" s="32" t="s">
        <v>81</v>
      </c>
      <c r="E52" s="32" t="s">
        <v>34</v>
      </c>
      <c r="F52" s="33">
        <v>147.72</v>
      </c>
      <c r="G52" s="34" t="s">
        <v>35</v>
      </c>
      <c r="H52" s="30">
        <v>45338</v>
      </c>
    </row>
    <row r="53" spans="1:9" s="20" customFormat="1" ht="13.5" customHeight="1" x14ac:dyDescent="0.2">
      <c r="A53" s="29">
        <v>35</v>
      </c>
      <c r="B53" s="30" t="s">
        <v>78</v>
      </c>
      <c r="C53" s="31" t="s">
        <v>78</v>
      </c>
      <c r="D53" s="32" t="s">
        <v>82</v>
      </c>
      <c r="E53" s="32" t="s">
        <v>30</v>
      </c>
      <c r="F53" s="33">
        <v>23184.720000000001</v>
      </c>
      <c r="G53" s="34" t="s">
        <v>35</v>
      </c>
      <c r="H53" s="30">
        <v>45350</v>
      </c>
    </row>
    <row r="54" spans="1:9" ht="13.5" customHeight="1" x14ac:dyDescent="0.25">
      <c r="A54" s="35" t="s">
        <v>83</v>
      </c>
      <c r="B54" s="36"/>
      <c r="C54" s="36"/>
      <c r="D54" s="36"/>
      <c r="E54" s="37"/>
      <c r="F54" s="38">
        <f>SUM(F19:F53)</f>
        <v>229117.92761600003</v>
      </c>
      <c r="G54" s="39"/>
      <c r="H54" s="39"/>
    </row>
    <row r="55" spans="1:9" ht="13.5" customHeight="1" x14ac:dyDescent="0.25">
      <c r="D55" s="40" t="s">
        <v>84</v>
      </c>
      <c r="E55" s="41"/>
      <c r="F55" s="42">
        <v>356688</v>
      </c>
      <c r="G55" s="39"/>
      <c r="H55" s="39"/>
    </row>
    <row r="56" spans="1:9" ht="13.5" customHeight="1" x14ac:dyDescent="0.25">
      <c r="D56" s="43" t="s">
        <v>85</v>
      </c>
      <c r="E56" s="44"/>
      <c r="F56" s="38">
        <v>755.23</v>
      </c>
      <c r="G56" s="39"/>
      <c r="H56" s="39"/>
    </row>
    <row r="57" spans="1:9" ht="13.5" customHeight="1" x14ac:dyDescent="0.25">
      <c r="D57" s="43" t="s">
        <v>86</v>
      </c>
      <c r="E57" s="45"/>
      <c r="F57" s="38">
        <v>0</v>
      </c>
      <c r="G57" s="39"/>
      <c r="H57" s="39"/>
    </row>
    <row r="58" spans="1:9" ht="13.5" customHeight="1" x14ac:dyDescent="0.25">
      <c r="D58" s="46" t="s">
        <v>87</v>
      </c>
      <c r="E58" s="47"/>
      <c r="F58" s="48">
        <v>161679.60999999999</v>
      </c>
      <c r="G58" s="39"/>
      <c r="H58" s="39"/>
    </row>
    <row r="59" spans="1:9" ht="13.5" customHeight="1" x14ac:dyDescent="0.25">
      <c r="D59" s="46" t="s">
        <v>88</v>
      </c>
      <c r="E59" s="47"/>
      <c r="F59" s="38">
        <v>0</v>
      </c>
      <c r="G59" s="39"/>
      <c r="H59" s="39"/>
    </row>
    <row r="60" spans="1:9" ht="13.5" customHeight="1" x14ac:dyDescent="0.25">
      <c r="D60" s="46" t="s">
        <v>89</v>
      </c>
      <c r="E60" s="47"/>
      <c r="F60" s="38">
        <f>F55+F56+F57-F54+F59+F58</f>
        <v>290004.91238399991</v>
      </c>
      <c r="G60" s="39"/>
      <c r="H60" s="39"/>
      <c r="I60" s="49"/>
    </row>
    <row r="61" spans="1:9" ht="9.75" customHeight="1" x14ac:dyDescent="0.25">
      <c r="D61" s="50"/>
      <c r="E61" s="50"/>
      <c r="F61" s="51"/>
      <c r="G61" s="39"/>
      <c r="H61" s="39"/>
      <c r="I61" s="49"/>
    </row>
    <row r="62" spans="1:9" ht="31.5" customHeight="1" x14ac:dyDescent="0.25">
      <c r="A62" s="52" t="s">
        <v>90</v>
      </c>
      <c r="B62" s="52"/>
      <c r="C62" s="52"/>
      <c r="D62" s="52"/>
      <c r="E62" s="52"/>
      <c r="F62" s="52"/>
      <c r="G62" s="52"/>
      <c r="H62" s="52"/>
    </row>
    <row r="63" spans="1:9" ht="5.25" customHeight="1" x14ac:dyDescent="0.25">
      <c r="F63" s="53"/>
      <c r="G63" s="54"/>
    </row>
    <row r="64" spans="1:9" s="4" customFormat="1" x14ac:dyDescent="0.25">
      <c r="A64" s="55" t="s">
        <v>91</v>
      </c>
      <c r="B64" s="56"/>
      <c r="C64" s="56"/>
      <c r="F64" s="51"/>
    </row>
    <row r="65" spans="1:8" s="4" customFormat="1" x14ac:dyDescent="0.25">
      <c r="A65" s="55"/>
      <c r="B65" s="56"/>
      <c r="C65" s="56"/>
      <c r="F65" s="51"/>
    </row>
    <row r="66" spans="1:8" ht="12" customHeight="1" x14ac:dyDescent="0.25">
      <c r="A66" s="55"/>
      <c r="B66" s="56"/>
      <c r="C66" s="56"/>
      <c r="F66" s="51"/>
      <c r="G66" s="57"/>
    </row>
    <row r="67" spans="1:8" ht="12" customHeight="1" x14ac:dyDescent="0.25">
      <c r="A67" s="55"/>
      <c r="B67" s="56"/>
      <c r="C67" s="56"/>
      <c r="G67" s="4"/>
    </row>
    <row r="68" spans="1:8" ht="12" customHeight="1" x14ac:dyDescent="0.25">
      <c r="A68" s="58"/>
      <c r="B68" s="59"/>
      <c r="C68" s="59"/>
      <c r="F68" s="49"/>
      <c r="G68" s="4"/>
    </row>
    <row r="69" spans="1:8" ht="12" customHeight="1" x14ac:dyDescent="0.25">
      <c r="A69" s="60" t="s">
        <v>92</v>
      </c>
      <c r="B69" s="60"/>
      <c r="C69" s="60"/>
      <c r="F69" s="49"/>
    </row>
    <row r="70" spans="1:8" x14ac:dyDescent="0.25">
      <c r="A70" s="61" t="s">
        <v>93</v>
      </c>
      <c r="B70" s="61"/>
      <c r="C70" s="61"/>
    </row>
    <row r="71" spans="1:8" ht="9.75" customHeight="1" x14ac:dyDescent="0.25">
      <c r="A71" s="62"/>
      <c r="B71" s="62"/>
      <c r="C71" s="62"/>
      <c r="D71" s="62"/>
      <c r="E71" s="62"/>
      <c r="F71" s="62"/>
      <c r="G71" s="62"/>
      <c r="H71" s="62"/>
    </row>
    <row r="72" spans="1:8" ht="12.75" customHeight="1" x14ac:dyDescent="0.25">
      <c r="A72" s="22" t="s">
        <v>94</v>
      </c>
      <c r="B72" s="22"/>
      <c r="C72" s="22"/>
      <c r="D72" s="22"/>
      <c r="E72" s="22"/>
      <c r="F72" s="22"/>
      <c r="G72" s="22"/>
      <c r="H72" s="22"/>
    </row>
    <row r="73" spans="1:8" ht="12.75" customHeight="1" x14ac:dyDescent="0.25">
      <c r="A73" s="63" t="s">
        <v>95</v>
      </c>
      <c r="B73" s="63"/>
      <c r="C73" s="63"/>
      <c r="D73" s="63"/>
      <c r="E73" s="63"/>
      <c r="F73" s="63"/>
      <c r="G73" s="63"/>
      <c r="H73" s="63"/>
    </row>
    <row r="74" spans="1:8" ht="12.75" customHeight="1" x14ac:dyDescent="0.25">
      <c r="A74" s="22" t="s">
        <v>96</v>
      </c>
      <c r="B74" s="22"/>
      <c r="C74" s="22"/>
      <c r="D74" s="22"/>
      <c r="E74" s="22"/>
      <c r="F74" s="22"/>
      <c r="G74" s="22"/>
      <c r="H74" s="22"/>
    </row>
    <row r="75" spans="1:8" ht="12.75" customHeight="1" x14ac:dyDescent="0.25">
      <c r="A75" s="64" t="s">
        <v>97</v>
      </c>
      <c r="B75" s="64"/>
      <c r="C75" s="64"/>
      <c r="D75" s="64"/>
      <c r="E75" s="64"/>
      <c r="F75" s="64"/>
      <c r="G75" s="64"/>
      <c r="H75" s="64"/>
    </row>
  </sheetData>
  <autoFilter ref="A18:I60" xr:uid="{3822980A-1935-44BC-8192-745049286EC8}"/>
  <mergeCells count="11">
    <mergeCell ref="A62:H62"/>
    <mergeCell ref="A69:C69"/>
    <mergeCell ref="A70:C70"/>
    <mergeCell ref="A73:H73"/>
    <mergeCell ref="A75:H75"/>
    <mergeCell ref="A1:H1"/>
    <mergeCell ref="A2:H2"/>
    <mergeCell ref="A3:H3"/>
    <mergeCell ref="A7:H7"/>
    <mergeCell ref="A17:H17"/>
    <mergeCell ref="A54:E54"/>
  </mergeCells>
  <printOptions horizontalCentered="1"/>
  <pageMargins left="0" right="0" top="0.43307086614173229" bottom="0.43307086614173229" header="0.31496062992125984" footer="0.11811023622047245"/>
  <pageSetup paperSize="9" scale="73" orientation="landscape" r:id="rId1"/>
  <headerFooter>
    <oddFooter>&amp;C&amp;8Página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300bddb24a86590322c87034fd2beeb8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ef4f6c618dd6507ead22d873519424ee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2AC7F77-DF14-409E-8734-F1288F10F56B}"/>
</file>

<file path=customXml/itemProps2.xml><?xml version="1.0" encoding="utf-8"?>
<ds:datastoreItem xmlns:ds="http://schemas.openxmlformats.org/officeDocument/2006/customXml" ds:itemID="{91808C6F-A428-45AC-AACD-9CC96BC0F5F0}"/>
</file>

<file path=customXml/itemProps3.xml><?xml version="1.0" encoding="utf-8"?>
<ds:datastoreItem xmlns:ds="http://schemas.openxmlformats.org/officeDocument/2006/customXml" ds:itemID="{11B1393E-0FE3-4CDB-B18D-69B146B4BD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Anexo GGCON</vt:lpstr>
      <vt:lpstr>'Anexo GGCON'!Area_de_impressao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Rodrigues Bomfim</dc:creator>
  <cp:lastModifiedBy>Raul Rodrigues Bomfim</cp:lastModifiedBy>
  <dcterms:created xsi:type="dcterms:W3CDTF">2025-04-11T14:28:23Z</dcterms:created>
  <dcterms:modified xsi:type="dcterms:W3CDTF">2025-04-11T14:31:32Z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</Properties>
</file>